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21840" windowHeight="10035" activeTab="2"/>
  </bookViews>
  <sheets>
    <sheet name="1" sheetId="1" r:id="rId1"/>
    <sheet name="2" sheetId="2" r:id="rId2"/>
    <sheet name="3" sheetId="3" r:id="rId3"/>
  </sheets>
  <externalReferences>
    <externalReference r:id="rId4"/>
    <externalReference r:id="rId5"/>
  </externalReferences>
  <definedNames>
    <definedName name="_xlnm.Print_Area" localSheetId="0">'1'!$A$1:$AO$52</definedName>
    <definedName name="RodzajeZajec" localSheetId="1">[1]Arkusz1!$A$4:$A$6</definedName>
    <definedName name="RodzajeZajec">[2]Arkusz1!$A$4:$A$6</definedName>
  </definedNames>
  <calcPr calcId="145621"/>
</workbook>
</file>

<file path=xl/calcChain.xml><?xml version="1.0" encoding="utf-8"?>
<calcChain xmlns="http://schemas.openxmlformats.org/spreadsheetml/2006/main">
  <c r="AM13" i="3"/>
  <c r="AN13"/>
  <c r="Q14"/>
  <c r="R14"/>
  <c r="AM14" s="1"/>
  <c r="AN14"/>
  <c r="AI15"/>
  <c r="AJ15"/>
  <c r="AM15" s="1"/>
  <c r="AN15"/>
  <c r="AM16"/>
  <c r="AN16"/>
  <c r="Q17"/>
  <c r="R17"/>
  <c r="AM17"/>
  <c r="AN17"/>
  <c r="Q18"/>
  <c r="R18"/>
  <c r="AM18"/>
  <c r="AN18"/>
  <c r="Q19"/>
  <c r="R19"/>
  <c r="AM19"/>
  <c r="AN19"/>
  <c r="Q20"/>
  <c r="R20"/>
  <c r="AM20"/>
  <c r="AN20"/>
  <c r="Q21"/>
  <c r="R21"/>
  <c r="AM21"/>
  <c r="AN21"/>
  <c r="Q22"/>
  <c r="R22"/>
  <c r="AM22"/>
  <c r="AN22"/>
  <c r="AI23"/>
  <c r="AJ23"/>
  <c r="AM23"/>
  <c r="AN23"/>
  <c r="AI24"/>
  <c r="AJ24"/>
  <c r="AM24"/>
  <c r="AN24"/>
  <c r="AI25"/>
  <c r="AJ25"/>
  <c r="AM25"/>
  <c r="AN25"/>
  <c r="AI26"/>
  <c r="AJ26"/>
  <c r="AM26"/>
  <c r="AN26"/>
  <c r="Q27"/>
  <c r="R27"/>
  <c r="AM27"/>
  <c r="AN27"/>
  <c r="Q28"/>
  <c r="R28"/>
  <c r="AM28"/>
  <c r="AN28"/>
  <c r="Q29"/>
  <c r="R29"/>
  <c r="AM29"/>
  <c r="AN29"/>
  <c r="Q30"/>
  <c r="R30"/>
  <c r="AM30"/>
  <c r="AN30"/>
  <c r="Q31"/>
  <c r="R31"/>
  <c r="AI32"/>
  <c r="AJ32"/>
  <c r="AM32" s="1"/>
  <c r="AN32"/>
  <c r="AI33"/>
  <c r="AJ33"/>
  <c r="AM33" s="1"/>
  <c r="AN33"/>
  <c r="AI34"/>
  <c r="AJ34"/>
  <c r="AM34" s="1"/>
  <c r="AN34"/>
  <c r="AI35"/>
  <c r="AJ35"/>
  <c r="AM35" s="1"/>
  <c r="AN35"/>
  <c r="AI36"/>
  <c r="AJ36"/>
  <c r="AM36" s="1"/>
  <c r="AN36"/>
  <c r="AM37"/>
  <c r="AN37"/>
  <c r="Q38"/>
  <c r="R38"/>
  <c r="AI38"/>
  <c r="AJ38"/>
  <c r="AM38" s="1"/>
  <c r="AN38"/>
  <c r="Q39"/>
  <c r="R39"/>
  <c r="AM39" s="1"/>
  <c r="AI39"/>
  <c r="AJ39"/>
  <c r="AN39"/>
  <c r="Q40"/>
  <c r="R40"/>
  <c r="AI40"/>
  <c r="AJ40"/>
  <c r="AM40" s="1"/>
  <c r="AN40"/>
  <c r="C41"/>
  <c r="D41"/>
  <c r="E41"/>
  <c r="F41"/>
  <c r="G41"/>
  <c r="H41"/>
  <c r="I41"/>
  <c r="J41"/>
  <c r="K41"/>
  <c r="L41"/>
  <c r="M41"/>
  <c r="N41"/>
  <c r="O41"/>
  <c r="P41"/>
  <c r="Q41"/>
  <c r="T41"/>
  <c r="U41"/>
  <c r="V41"/>
  <c r="W41"/>
  <c r="X41"/>
  <c r="Y41"/>
  <c r="Z41"/>
  <c r="AA41"/>
  <c r="AB41"/>
  <c r="AC41"/>
  <c r="AD41"/>
  <c r="AE41"/>
  <c r="AF41"/>
  <c r="AG41"/>
  <c r="AH41"/>
  <c r="AI41"/>
  <c r="AL41"/>
  <c r="AN41" s="1"/>
  <c r="R18" i="2"/>
  <c r="S18"/>
  <c r="AN18"/>
  <c r="AO18"/>
  <c r="R19"/>
  <c r="S19"/>
  <c r="AN19"/>
  <c r="AO19"/>
  <c r="R20"/>
  <c r="S20"/>
  <c r="AN20"/>
  <c r="AO20"/>
  <c r="AJ21"/>
  <c r="AK21"/>
  <c r="AN21"/>
  <c r="AO21"/>
  <c r="AJ22"/>
  <c r="AK22"/>
  <c r="AN22"/>
  <c r="AO22"/>
  <c r="R23"/>
  <c r="S23"/>
  <c r="AN23"/>
  <c r="AO23"/>
  <c r="R24"/>
  <c r="S24"/>
  <c r="AN24"/>
  <c r="AO24"/>
  <c r="R25"/>
  <c r="S25"/>
  <c r="AN25"/>
  <c r="AO25"/>
  <c r="R26"/>
  <c r="S26"/>
  <c r="AN26"/>
  <c r="AO26"/>
  <c r="R27"/>
  <c r="S27"/>
  <c r="AN27"/>
  <c r="AO27"/>
  <c r="R28"/>
  <c r="S28"/>
  <c r="AN28"/>
  <c r="AO28"/>
  <c r="R29"/>
  <c r="S29"/>
  <c r="AN29"/>
  <c r="AO29"/>
  <c r="AJ30"/>
  <c r="AK30"/>
  <c r="AN30"/>
  <c r="AO30"/>
  <c r="AJ31"/>
  <c r="AK31"/>
  <c r="AN31"/>
  <c r="AO31"/>
  <c r="AJ32"/>
  <c r="AK32"/>
  <c r="AN32"/>
  <c r="AO32"/>
  <c r="AJ33"/>
  <c r="AK33"/>
  <c r="AN33"/>
  <c r="AO33"/>
  <c r="AJ34"/>
  <c r="AK34"/>
  <c r="AN34"/>
  <c r="AO34"/>
  <c r="AJ35"/>
  <c r="AK35"/>
  <c r="AN35"/>
  <c r="AO35"/>
  <c r="AJ36"/>
  <c r="AK36"/>
  <c r="AN36"/>
  <c r="AO36"/>
  <c r="AJ37"/>
  <c r="AK37"/>
  <c r="AN37"/>
  <c r="AO37"/>
  <c r="AJ38"/>
  <c r="AK38"/>
  <c r="AN38"/>
  <c r="AO38"/>
  <c r="R39"/>
  <c r="S39"/>
  <c r="AJ39"/>
  <c r="AK39"/>
  <c r="AN39" s="1"/>
  <c r="AO39"/>
  <c r="R40"/>
  <c r="S40"/>
  <c r="AN40" s="1"/>
  <c r="AO40"/>
  <c r="R41"/>
  <c r="S41"/>
  <c r="AN41" s="1"/>
  <c r="AO41"/>
  <c r="R42"/>
  <c r="S42"/>
  <c r="AN42" s="1"/>
  <c r="AO42"/>
  <c r="AJ43"/>
  <c r="AK43"/>
  <c r="AN43" s="1"/>
  <c r="AO43"/>
  <c r="R44"/>
  <c r="S44"/>
  <c r="AN44" s="1"/>
  <c r="AJ44"/>
  <c r="AK44"/>
  <c r="AO44"/>
  <c r="R45"/>
  <c r="S45"/>
  <c r="AJ45"/>
  <c r="AK45"/>
  <c r="AO45"/>
  <c r="R46"/>
  <c r="S46"/>
  <c r="AJ46"/>
  <c r="AK46"/>
  <c r="AO46"/>
  <c r="AJ47"/>
  <c r="AK47"/>
  <c r="AN47"/>
  <c r="AO47"/>
  <c r="AJ48"/>
  <c r="AK48"/>
  <c r="AN48"/>
  <c r="AO48"/>
  <c r="D49"/>
  <c r="E49"/>
  <c r="F49"/>
  <c r="G49"/>
  <c r="H49"/>
  <c r="I49"/>
  <c r="J49"/>
  <c r="K49"/>
  <c r="L49"/>
  <c r="M49"/>
  <c r="N49"/>
  <c r="O49"/>
  <c r="P49"/>
  <c r="Q49"/>
  <c r="R49"/>
  <c r="S49"/>
  <c r="U49"/>
  <c r="V49"/>
  <c r="W49"/>
  <c r="X49"/>
  <c r="Y49"/>
  <c r="Z49"/>
  <c r="AA49"/>
  <c r="AB49"/>
  <c r="AC49"/>
  <c r="AD49"/>
  <c r="AE49"/>
  <c r="AF49"/>
  <c r="AG49"/>
  <c r="AH49"/>
  <c r="AI49"/>
  <c r="AJ49"/>
  <c r="AM49"/>
  <c r="AO49"/>
  <c r="AJ41" i="3" l="1"/>
  <c r="R41"/>
  <c r="AM41" s="1"/>
  <c r="AN45" i="2"/>
  <c r="AN46"/>
  <c r="AK49"/>
  <c r="AN49" s="1"/>
  <c r="AO45" i="1" l="1"/>
  <c r="AM45"/>
  <c r="AI45"/>
  <c r="AH45"/>
  <c r="AG45"/>
  <c r="AF45"/>
  <c r="AE45"/>
  <c r="AD45"/>
  <c r="AC45"/>
  <c r="AB45"/>
  <c r="AA45"/>
  <c r="Z45"/>
  <c r="Y45"/>
  <c r="X45"/>
  <c r="W45"/>
  <c r="V45"/>
  <c r="U45"/>
  <c r="Q45"/>
  <c r="P45"/>
  <c r="O45"/>
  <c r="N45"/>
  <c r="M45"/>
  <c r="L45"/>
  <c r="K45"/>
  <c r="J45"/>
  <c r="I45"/>
  <c r="H45"/>
  <c r="G45"/>
  <c r="F45"/>
  <c r="E45"/>
  <c r="D45"/>
  <c r="AO44"/>
  <c r="AN44"/>
  <c r="AK44"/>
  <c r="S44"/>
  <c r="R44"/>
  <c r="AO43"/>
  <c r="AK43"/>
  <c r="AJ43"/>
  <c r="S43"/>
  <c r="AO42"/>
  <c r="AK42"/>
  <c r="AJ42"/>
  <c r="S42"/>
  <c r="AN42" s="1"/>
  <c r="R42"/>
  <c r="AO41"/>
  <c r="AN41"/>
  <c r="AK41"/>
  <c r="AJ41"/>
  <c r="S41"/>
  <c r="R41"/>
  <c r="AO40"/>
  <c r="AK40"/>
  <c r="AJ40"/>
  <c r="S40"/>
  <c r="AN40" s="1"/>
  <c r="R40"/>
  <c r="AO39"/>
  <c r="AN39"/>
  <c r="AK39"/>
  <c r="AJ39"/>
  <c r="S39"/>
  <c r="R39"/>
  <c r="AO38"/>
  <c r="AK38"/>
  <c r="AJ38"/>
  <c r="S38"/>
  <c r="AN38" s="1"/>
  <c r="R38"/>
  <c r="AO37"/>
  <c r="AN37"/>
  <c r="AK37"/>
  <c r="AJ37"/>
  <c r="S37"/>
  <c r="R37"/>
  <c r="AO36"/>
  <c r="AK36"/>
  <c r="AJ36"/>
  <c r="S36"/>
  <c r="AN36" s="1"/>
  <c r="R36"/>
  <c r="AO35"/>
  <c r="AN35"/>
  <c r="AK35"/>
  <c r="AJ35"/>
  <c r="S35"/>
  <c r="R35"/>
  <c r="AO34"/>
  <c r="AK34"/>
  <c r="AJ34"/>
  <c r="S34"/>
  <c r="AN34" s="1"/>
  <c r="R34"/>
  <c r="AO33"/>
  <c r="AN33"/>
  <c r="AK33"/>
  <c r="AJ33"/>
  <c r="S33"/>
  <c r="R33"/>
  <c r="AO32"/>
  <c r="AK32"/>
  <c r="AJ32"/>
  <c r="S32"/>
  <c r="AN32" s="1"/>
  <c r="R32"/>
  <c r="AO31"/>
  <c r="AN31"/>
  <c r="AK31"/>
  <c r="AJ31"/>
  <c r="S31"/>
  <c r="R31"/>
  <c r="AO30"/>
  <c r="AK30"/>
  <c r="AJ30"/>
  <c r="S30"/>
  <c r="AN30" s="1"/>
  <c r="R30"/>
  <c r="AO29"/>
  <c r="AN29"/>
  <c r="AK29"/>
  <c r="AJ29"/>
  <c r="S29"/>
  <c r="R29"/>
  <c r="AO28"/>
  <c r="AK28"/>
  <c r="AJ28"/>
  <c r="S28"/>
  <c r="AN28" s="1"/>
  <c r="R28"/>
  <c r="AO27"/>
  <c r="AN27"/>
  <c r="AK27"/>
  <c r="AJ27"/>
  <c r="S27"/>
  <c r="R27"/>
  <c r="AO26"/>
  <c r="AK26"/>
  <c r="AJ26"/>
  <c r="S26"/>
  <c r="AN26" s="1"/>
  <c r="R26"/>
  <c r="AO25"/>
  <c r="AN25"/>
  <c r="AK25"/>
  <c r="AJ25"/>
  <c r="S25"/>
  <c r="R25"/>
  <c r="AO24"/>
  <c r="AK24"/>
  <c r="AJ24"/>
  <c r="S24"/>
  <c r="AN24" s="1"/>
  <c r="R24"/>
  <c r="AO23"/>
  <c r="AN23"/>
  <c r="AK23"/>
  <c r="AJ23"/>
  <c r="S23"/>
  <c r="R23"/>
  <c r="AO22"/>
  <c r="AK22"/>
  <c r="AJ22"/>
  <c r="S22"/>
  <c r="AN22" s="1"/>
  <c r="R22"/>
  <c r="AO21"/>
  <c r="AN21"/>
  <c r="AK21"/>
  <c r="AJ21"/>
  <c r="AO20"/>
  <c r="AN20"/>
  <c r="S20"/>
  <c r="R20"/>
  <c r="AO19"/>
  <c r="AN19"/>
  <c r="AK19"/>
  <c r="AK45" s="1"/>
  <c r="AJ19"/>
  <c r="AJ45" s="1"/>
  <c r="AO18"/>
  <c r="AN18"/>
  <c r="S18"/>
  <c r="S45" s="1"/>
  <c r="AN45" s="1"/>
  <c r="R18"/>
  <c r="R45" s="1"/>
</calcChain>
</file>

<file path=xl/sharedStrings.xml><?xml version="1.0" encoding="utf-8"?>
<sst xmlns="http://schemas.openxmlformats.org/spreadsheetml/2006/main" count="412" uniqueCount="145">
  <si>
    <t>Załącznik nr 4</t>
  </si>
  <si>
    <t>do Uchwały Senatu nr 1630</t>
  </si>
  <si>
    <t>Uniwersytetu Medycznego we Wrocławiu</t>
  </si>
  <si>
    <t>z dnia 30 marca 2016 r.</t>
  </si>
  <si>
    <t>PLAN STUDIÓW na rok akademicki 2017/2018 uchwalony przez Radę Wydziału w dniu 25 kwietnia 2017r.</t>
  </si>
  <si>
    <t>Wydział Nauk o Zdrowiu</t>
  </si>
  <si>
    <t xml:space="preserve">Kierunek Zdrowie Publiczne 1 stopnia </t>
  </si>
  <si>
    <t>Rok studiów 1</t>
  </si>
  <si>
    <t xml:space="preserve">Forma studiów stacjonarne </t>
  </si>
  <si>
    <t>Lp</t>
  </si>
  <si>
    <t>Przedmiot</t>
  </si>
  <si>
    <t>semestr zimowy</t>
  </si>
  <si>
    <t>semestr letni</t>
  </si>
  <si>
    <t>SUMA GODZIN DYDAKTYCZNYCH</t>
  </si>
  <si>
    <t>SUMA PUNKTÓW ECTS</t>
  </si>
  <si>
    <t>Rodzaj zajęć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</si>
  <si>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</si>
  <si>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</si>
  <si>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</si>
  <si>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</si>
  <si>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</si>
  <si>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</si>
  <si>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</si>
  <si>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</si>
  <si>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   </t>
    </r>
    <r>
      <rPr>
        <sz val="10"/>
        <rFont val="Calibri"/>
        <family val="2"/>
        <charset val="238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</si>
  <si>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</si>
  <si>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</si>
  <si>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</si>
  <si>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</si>
  <si>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</si>
  <si>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</si>
  <si>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</si>
  <si>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</si>
  <si>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</t>
  </si>
  <si>
    <r>
      <t xml:space="preserve">zajęcia praktyczne przy pacjencie (PP)   </t>
    </r>
    <r>
      <rPr>
        <sz val="10"/>
        <rFont val="Calibri"/>
        <family val="2"/>
        <charset val="238"/>
      </rPr>
      <t>¹ ²</t>
    </r>
  </si>
  <si>
    <t>obowiązkowe</t>
  </si>
  <si>
    <t>propedeutyka medycyny 1</t>
  </si>
  <si>
    <t>zal.oc.</t>
  </si>
  <si>
    <t>propedeutyka medycyny 2</t>
  </si>
  <si>
    <t>nauka o człowieku 1</t>
  </si>
  <si>
    <t>nauka o człowieku 2</t>
  </si>
  <si>
    <t>egz.</t>
  </si>
  <si>
    <t>podstawy socjologii</t>
  </si>
  <si>
    <t>podstawy psychologii</t>
  </si>
  <si>
    <t>podstawy demografii</t>
  </si>
  <si>
    <t>podstawy prawa</t>
  </si>
  <si>
    <t>propedeutyka zdrowia publicznego 1</t>
  </si>
  <si>
    <t>propedeutyka zdrowia publicznego 2</t>
  </si>
  <si>
    <t>podstawy epidemiologii</t>
  </si>
  <si>
    <t>informatyka</t>
  </si>
  <si>
    <t>społeczne i socjalne funkcje państwa</t>
  </si>
  <si>
    <t>egz</t>
  </si>
  <si>
    <t>podstawy zdrowia środowiskowego</t>
  </si>
  <si>
    <t>technologie informacyjne</t>
  </si>
  <si>
    <t>podstawy organizacji i zarządzania</t>
  </si>
  <si>
    <t>podstawy makro i mikroekonomii</t>
  </si>
  <si>
    <t>metody badań naukowych</t>
  </si>
  <si>
    <t>ograniczonego wyboru</t>
  </si>
  <si>
    <t>język obcy: angielski/niemiecki</t>
  </si>
  <si>
    <t>zarządzanie czasem/budowanie wizerunku instytucji</t>
  </si>
  <si>
    <t>zal</t>
  </si>
  <si>
    <t xml:space="preserve">Społeczeństwo obywatelskie/kapitał społeczny </t>
  </si>
  <si>
    <t xml:space="preserve">zarządzanie karierą/sztuka autoprezentacji i wystąpień publicznych </t>
  </si>
  <si>
    <t>negocjacje w placówkach medycznych/zarządzanie konfliktem</t>
  </si>
  <si>
    <t>pedagogika specjalna/praca socjalna</t>
  </si>
  <si>
    <t>bazy danych/ochrona danych w systemie opieki medycznej</t>
  </si>
  <si>
    <t>Wychowanie Fizyczne</t>
  </si>
  <si>
    <t>praktyka zawodowa - zdrowie publiczne</t>
  </si>
  <si>
    <t>RAZEM</t>
  </si>
  <si>
    <r>
      <t>¹</t>
    </r>
    <r>
      <rPr>
        <sz val="9"/>
        <rFont val="Arial"/>
        <family val="2"/>
        <charset val="238"/>
      </rPr>
      <t xml:space="preserve"> dotyczy Wydziału Nauk o Zdrowiu</t>
    </r>
  </si>
  <si>
    <r>
      <t>²</t>
    </r>
    <r>
      <rPr>
        <sz val="9"/>
        <rFont val="Arial"/>
        <family val="2"/>
        <charset val="238"/>
      </rPr>
      <t xml:space="preserve"> dotyczy Wydziału Farmaceutycznego z Oddziałem Analityki Medycznej</t>
    </r>
  </si>
  <si>
    <t>………………………………………………</t>
  </si>
  <si>
    <t>Uzgodniono z Samorządem</t>
  </si>
  <si>
    <t>Sporządził</t>
  </si>
  <si>
    <t>data i podpis Dziekana Wydziału</t>
  </si>
  <si>
    <r>
      <rPr>
        <sz val="10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 z Oddziałem Analityki Medycznej</t>
    </r>
  </si>
  <si>
    <r>
      <rPr>
        <sz val="10"/>
        <rFont val="Calibri"/>
        <family val="2"/>
        <charset val="238"/>
      </rPr>
      <t>¹</t>
    </r>
    <r>
      <rPr>
        <sz val="9"/>
        <rFont val="Arial"/>
        <family val="2"/>
        <charset val="238"/>
      </rPr>
      <t xml:space="preserve"> dotyczy Wydziału Nauk o Zdrowiu</t>
    </r>
  </si>
  <si>
    <t>praktyka zawodowa – ekonomika zdrowia</t>
  </si>
  <si>
    <t>seminarium licencjackie</t>
  </si>
  <si>
    <t>wolnego wyboru/ fakultatywne</t>
  </si>
  <si>
    <t>moduł wolnego wyboru C</t>
  </si>
  <si>
    <t>moduł wolnego wyboru B</t>
  </si>
  <si>
    <t>moduł wolnego wyboru A</t>
  </si>
  <si>
    <t>organizacja opieki nad osobami starszymi/opieka nad osobami przewlekle chorymi i niepełnosprawnymi</t>
  </si>
  <si>
    <t>podstawy psychoonkologii/opieka paliatywna</t>
  </si>
  <si>
    <t>analiza statystyczna/statystyka w medycynie</t>
  </si>
  <si>
    <t>podstawy psychologii zdrowia/podstawy psychopatologii</t>
  </si>
  <si>
    <t>kwalifikowana pierwsza pomoc</t>
  </si>
  <si>
    <t>globalizacja, a problemy zdrowia publicznego</t>
  </si>
  <si>
    <t>podstawy  działalności gospodarczej w ochronie zdrowia</t>
  </si>
  <si>
    <t>zarządzanie strategiczne i  operacyjne w ochronie zdrowia</t>
  </si>
  <si>
    <t>podstawy polityki społecznej i zdrowotnej</t>
  </si>
  <si>
    <t>podstawy nadzoru sanitarno- epidemiologicznego</t>
  </si>
  <si>
    <t>metody badań społecznych</t>
  </si>
  <si>
    <t>rachunkowość zarządcza</t>
  </si>
  <si>
    <t>finanse i zamówienia publiczne</t>
  </si>
  <si>
    <t>zarządzanie jakością</t>
  </si>
  <si>
    <t>ochrona własności intelektualnej</t>
  </si>
  <si>
    <t>systemy ochrony zdrowia</t>
  </si>
  <si>
    <t>podstawy ubezpieczeń zdrowotnych i społecznych</t>
  </si>
  <si>
    <t>podstawy rachunkowości finansowej</t>
  </si>
  <si>
    <t>podstawy dydaktyki i  pedagogiki</t>
  </si>
  <si>
    <t>podstawy promocji zdrowia</t>
  </si>
  <si>
    <t>socjologia  medycyny</t>
  </si>
  <si>
    <t>podstawy etyki i deontologii</t>
  </si>
  <si>
    <t>prawo zdrowia publicznego</t>
  </si>
  <si>
    <t>podstawy logiki</t>
  </si>
  <si>
    <t>filozofia</t>
  </si>
  <si>
    <t>Rok studiów 2</t>
  </si>
  <si>
    <t>PLAN STUDIÓW na rok akademicki 2017/2018 uchwalony przez Radę Wydziału w dniu 19.04.2016</t>
  </si>
  <si>
    <t>z dnia 30 marca 2016 r</t>
  </si>
  <si>
    <t>Moduł wolnego wyboru</t>
  </si>
  <si>
    <t>żywienienie i aktywność fizyczna w profilaktyce chorób/aktywność fizyczna w edukacji zdrowotnej</t>
  </si>
  <si>
    <t>rola organizacji pozarządowych w systemie ochrony zdrowia/pomoc humanitarna</t>
  </si>
  <si>
    <t>uzależnienia/elementy interwencji kryzysowej</t>
  </si>
  <si>
    <t>marketing i komunikacja instytucji medycznych i społecznych/controling i budżetowanie</t>
  </si>
  <si>
    <t>audyt i doradztwo gospodarcze/konsulting</t>
  </si>
  <si>
    <t xml:space="preserve">socjologia rodziny/socjologia edukacji </t>
  </si>
  <si>
    <t xml:space="preserve">zarządzanie procesowe/zarządzanie zasobami jednostki ochrony zdrowia </t>
  </si>
  <si>
    <t>socjoterapia/psychoterapia</t>
  </si>
  <si>
    <t>jakość życia/badania jakościowe w ochronie zdrowia</t>
  </si>
  <si>
    <t>bezpieczeństwo i higiena pracy/ocena ryzyka zawodowego</t>
  </si>
  <si>
    <t>Moduł ograniczonego wyboru</t>
  </si>
  <si>
    <t>diagnozowanie i prognozowanie zjawisk społecznych</t>
  </si>
  <si>
    <t>zarządzanie projektem</t>
  </si>
  <si>
    <t>HTA</t>
  </si>
  <si>
    <t>zarządzanie zmianą</t>
  </si>
  <si>
    <t>EBM</t>
  </si>
  <si>
    <t>podstawy edukacji zdrowotnej wybranych grup społecznych</t>
  </si>
  <si>
    <t>farmakoekonomika</t>
  </si>
  <si>
    <t>podstawy marketingu</t>
  </si>
  <si>
    <t>podstawy żywienia człowieka</t>
  </si>
  <si>
    <t>Moduł kierunkowy</t>
  </si>
  <si>
    <t>międzynarodowe prawo zdrowia publicznego</t>
  </si>
  <si>
    <t>psychologia społeczna</t>
  </si>
  <si>
    <t>Moduł podstawowy</t>
  </si>
  <si>
    <t>zajęcia fakultatywne (ZF)</t>
  </si>
  <si>
    <t>ćwiczenia specjalistyczne - magisterskie (CM)</t>
  </si>
  <si>
    <t>zajęcia praktyczne przy pacjencie (PP)</t>
  </si>
  <si>
    <t>2017/2018</t>
  </si>
  <si>
    <t>Forma studiów stacjonarne, 1 stopnia</t>
  </si>
  <si>
    <t xml:space="preserve">Rok studiów 3 </t>
  </si>
  <si>
    <r>
      <t xml:space="preserve">Kierunek </t>
    </r>
    <r>
      <rPr>
        <b/>
        <sz val="10"/>
        <rFont val="Arial"/>
        <family val="2"/>
        <charset val="238"/>
      </rPr>
      <t xml:space="preserve">Zdrowie Publiczne </t>
    </r>
  </si>
  <si>
    <t xml:space="preserve">Wydział Nauk o Zdrowiu </t>
  </si>
  <si>
    <t>PLAN STUDIÓW na rok akademicki 2017/2018 uchwalony przez Radę Wydziału w dniu 21.04.2015r.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</si>
</sst>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</fills>
  <borders count="4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12">
    <xf numFmtId="0" fontId="0" fillId="0" borderId="0" xfId="0"/>
    <xf numFmtId="0" fontId="0" fillId="0" borderId="0" xfId="0" applyFont="1"/>
    <xf numFmtId="0" fontId="1" fillId="0" borderId="0" xfId="0" applyFont="1" applyAlignment="1">
      <alignment horizontal="left" vertical="center" indent="15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textRotation="90"/>
    </xf>
    <xf numFmtId="0" fontId="0" fillId="0" borderId="9" xfId="0" applyFont="1" applyBorder="1" applyAlignment="1">
      <alignment textRotation="90"/>
    </xf>
    <xf numFmtId="0" fontId="0" fillId="0" borderId="10" xfId="0" applyFont="1" applyBorder="1" applyAlignment="1">
      <alignment textRotation="90"/>
    </xf>
    <xf numFmtId="0" fontId="0" fillId="0" borderId="11" xfId="0" applyFont="1" applyBorder="1" applyAlignment="1">
      <alignment textRotation="90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readingOrder="1"/>
    </xf>
    <xf numFmtId="0" fontId="0" fillId="0" borderId="14" xfId="0" applyFont="1" applyBorder="1" applyAlignment="1">
      <alignment horizontal="center" readingOrder="1"/>
    </xf>
    <xf numFmtId="164" fontId="0" fillId="0" borderId="14" xfId="0" applyNumberFormat="1" applyFont="1" applyBorder="1"/>
    <xf numFmtId="164" fontId="0" fillId="0" borderId="16" xfId="0" applyNumberFormat="1" applyFont="1" applyBorder="1"/>
    <xf numFmtId="0" fontId="0" fillId="0" borderId="14" xfId="0" applyFont="1" applyBorder="1"/>
    <xf numFmtId="164" fontId="0" fillId="0" borderId="15" xfId="0" applyNumberFormat="1" applyFont="1" applyBorder="1"/>
    <xf numFmtId="164" fontId="0" fillId="0" borderId="17" xfId="0" applyNumberFormat="1" applyFont="1" applyBorder="1"/>
    <xf numFmtId="164" fontId="3" fillId="0" borderId="11" xfId="0" applyNumberFormat="1" applyFont="1" applyBorder="1"/>
    <xf numFmtId="0" fontId="0" fillId="0" borderId="9" xfId="0" applyFont="1" applyBorder="1" applyAlignment="1">
      <alignment horizontal="center" readingOrder="1"/>
    </xf>
    <xf numFmtId="0" fontId="0" fillId="0" borderId="10" xfId="0" applyFont="1" applyBorder="1" applyAlignment="1">
      <alignment horizontal="center" readingOrder="1"/>
    </xf>
    <xf numFmtId="164" fontId="0" fillId="0" borderId="9" xfId="0" applyNumberFormat="1" applyFont="1" applyBorder="1"/>
    <xf numFmtId="0" fontId="0" fillId="0" borderId="14" xfId="0" applyFont="1" applyFill="1" applyBorder="1" applyAlignment="1">
      <alignment horizontal="center" readingOrder="1"/>
    </xf>
    <xf numFmtId="0" fontId="0" fillId="2" borderId="14" xfId="0" applyFont="1" applyFill="1" applyBorder="1" applyAlignment="1">
      <alignment horizontal="left" vertical="center" wrapText="1"/>
    </xf>
    <xf numFmtId="164" fontId="0" fillId="0" borderId="12" xfId="0" applyNumberFormat="1" applyFont="1" applyBorder="1"/>
    <xf numFmtId="0" fontId="0" fillId="0" borderId="18" xfId="0" applyFont="1" applyBorder="1" applyAlignment="1">
      <alignment horizontal="center" readingOrder="1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0" fillId="3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wrapText="1"/>
    </xf>
    <xf numFmtId="164" fontId="0" fillId="0" borderId="4" xfId="0" applyNumberFormat="1" applyFont="1" applyBorder="1"/>
    <xf numFmtId="164" fontId="3" fillId="0" borderId="4" xfId="0" applyNumberFormat="1" applyFont="1" applyBorder="1"/>
    <xf numFmtId="0" fontId="1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1"/>
    <xf numFmtId="0" fontId="6" fillId="0" borderId="0" xfId="1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164" fontId="3" fillId="0" borderId="20" xfId="1" applyNumberFormat="1" applyFont="1" applyBorder="1"/>
    <xf numFmtId="164" fontId="6" fillId="0" borderId="20" xfId="1" applyNumberFormat="1" applyFont="1" applyBorder="1"/>
    <xf numFmtId="164" fontId="3" fillId="0" borderId="11" xfId="1" applyNumberFormat="1" applyFont="1" applyFill="1" applyBorder="1"/>
    <xf numFmtId="164" fontId="7" fillId="0" borderId="17" xfId="1" applyNumberFormat="1" applyBorder="1"/>
    <xf numFmtId="0" fontId="7" fillId="0" borderId="14" xfId="1" applyFont="1" applyBorder="1"/>
    <xf numFmtId="164" fontId="7" fillId="0" borderId="14" xfId="1" applyNumberFormat="1" applyBorder="1"/>
    <xf numFmtId="164" fontId="7" fillId="0" borderId="15" xfId="1" applyNumberFormat="1" applyBorder="1"/>
    <xf numFmtId="164" fontId="7" fillId="0" borderId="12" xfId="1" applyNumberFormat="1" applyBorder="1"/>
    <xf numFmtId="0" fontId="7" fillId="0" borderId="16" xfId="1" applyFont="1" applyBorder="1" applyAlignment="1">
      <alignment wrapText="1"/>
    </xf>
    <xf numFmtId="0" fontId="6" fillId="0" borderId="24" xfId="1" applyFont="1" applyBorder="1" applyAlignment="1">
      <alignment horizontal="right"/>
    </xf>
    <xf numFmtId="0" fontId="6" fillId="0" borderId="25" xfId="1" applyFont="1" applyBorder="1" applyAlignment="1">
      <alignment horizontal="right"/>
    </xf>
    <xf numFmtId="0" fontId="6" fillId="0" borderId="28" xfId="1" applyFont="1" applyBorder="1" applyAlignment="1">
      <alignment textRotation="90"/>
    </xf>
    <xf numFmtId="0" fontId="6" fillId="0" borderId="29" xfId="1" applyFont="1" applyBorder="1" applyAlignment="1">
      <alignment textRotation="90"/>
    </xf>
    <xf numFmtId="0" fontId="6" fillId="0" borderId="30" xfId="1" applyFont="1" applyBorder="1" applyAlignment="1">
      <alignment textRotation="90"/>
    </xf>
    <xf numFmtId="0" fontId="6" fillId="0" borderId="31" xfId="1" applyFont="1" applyBorder="1" applyAlignment="1">
      <alignment textRotation="90"/>
    </xf>
    <xf numFmtId="0" fontId="6" fillId="0" borderId="32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4" fillId="0" borderId="0" xfId="1" applyFont="1"/>
    <xf numFmtId="0" fontId="3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4" xfId="0" applyNumberFormat="1" applyBorder="1"/>
    <xf numFmtId="164" fontId="3" fillId="4" borderId="11" xfId="0" applyNumberFormat="1" applyFont="1" applyFill="1" applyBorder="1"/>
    <xf numFmtId="164" fontId="0" fillId="0" borderId="17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2" xfId="0" applyNumberFormat="1" applyBorder="1"/>
    <xf numFmtId="0" fontId="0" fillId="0" borderId="12" xfId="0" applyBorder="1" applyAlignment="1">
      <alignment horizontal="right"/>
    </xf>
    <xf numFmtId="164" fontId="0" fillId="4" borderId="17" xfId="0" applyNumberFormat="1" applyFill="1" applyBorder="1"/>
    <xf numFmtId="0" fontId="0" fillId="4" borderId="14" xfId="0" applyFill="1" applyBorder="1"/>
    <xf numFmtId="164" fontId="0" fillId="4" borderId="14" xfId="0" applyNumberFormat="1" applyFill="1" applyBorder="1"/>
    <xf numFmtId="164" fontId="0" fillId="4" borderId="15" xfId="0" applyNumberFormat="1" applyFill="1" applyBorder="1"/>
    <xf numFmtId="164" fontId="0" fillId="4" borderId="12" xfId="0" applyNumberFormat="1" applyFill="1" applyBorder="1"/>
    <xf numFmtId="0" fontId="3" fillId="4" borderId="16" xfId="0" applyFont="1" applyFill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0" fillId="4" borderId="12" xfId="0" applyFill="1" applyBorder="1" applyAlignment="1">
      <alignment horizontal="right"/>
    </xf>
    <xf numFmtId="0" fontId="0" fillId="4" borderId="16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3" fillId="0" borderId="5" xfId="0" applyFont="1" applyBorder="1" applyAlignment="1">
      <alignment horizontal="right" textRotation="90"/>
    </xf>
    <xf numFmtId="0" fontId="3" fillId="0" borderId="6" xfId="0" applyFont="1" applyBorder="1" applyAlignment="1">
      <alignment horizontal="right" textRotation="90"/>
    </xf>
    <xf numFmtId="0" fontId="3" fillId="0" borderId="33" xfId="1" applyFont="1" applyBorder="1" applyAlignment="1">
      <alignment horizontal="right" textRotation="90"/>
    </xf>
    <xf numFmtId="0" fontId="3" fillId="0" borderId="26" xfId="1" applyFont="1" applyBorder="1" applyAlignment="1">
      <alignment horizontal="right" textRotation="90"/>
    </xf>
    <xf numFmtId="0" fontId="3" fillId="0" borderId="23" xfId="1" applyFont="1" applyBorder="1" applyAlignment="1">
      <alignment horizontal="left" vertical="center"/>
    </xf>
    <xf numFmtId="0" fontId="3" fillId="0" borderId="22" xfId="1" applyFont="1" applyBorder="1" applyAlignment="1">
      <alignment horizontal="left" vertical="center"/>
    </xf>
    <xf numFmtId="0" fontId="3" fillId="0" borderId="21" xfId="1" applyFont="1" applyBorder="1" applyAlignment="1">
      <alignment horizontal="left" vertical="center"/>
    </xf>
    <xf numFmtId="0" fontId="6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/>
    </xf>
    <xf numFmtId="0" fontId="6" fillId="0" borderId="37" xfId="1" applyFont="1" applyBorder="1" applyAlignment="1">
      <alignment horizontal="center"/>
    </xf>
    <xf numFmtId="0" fontId="6" fillId="0" borderId="36" xfId="1" applyFont="1" applyBorder="1" applyAlignment="1">
      <alignment horizontal="center"/>
    </xf>
    <xf numFmtId="0" fontId="6" fillId="0" borderId="35" xfId="1" applyFont="1" applyBorder="1" applyAlignment="1">
      <alignment horizontal="center"/>
    </xf>
    <xf numFmtId="0" fontId="3" fillId="0" borderId="34" xfId="1" applyFont="1" applyBorder="1" applyAlignment="1">
      <alignment horizontal="right" textRotation="90"/>
    </xf>
    <xf numFmtId="0" fontId="3" fillId="0" borderId="27" xfId="1" applyFont="1" applyBorder="1" applyAlignment="1">
      <alignment horizontal="right" textRotation="90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38225" y="0"/>
          <a:ext cx="26670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ena/Desktop/Plany%20studi&#243;w/PLANY%202016/ZDROWIE%20PUBLICZNE/Zdrowie%20Publiczne%20I%20stopnia%202016-2019_10.03.2016_za&#322;4_Uchwa&#322;aSenatu%201630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opia%20ZP%20I%20cykl%20od%202017-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  <sheetName val="2"/>
      <sheetName val="3"/>
    </sheetNames>
    <sheetDataSet>
      <sheetData sheetId="0"/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podsumowanie"/>
      <sheetName val="Arkusz1"/>
    </sheetNames>
    <sheetDataSet>
      <sheetData sheetId="0"/>
      <sheetData sheetId="1"/>
      <sheetData sheetId="2"/>
      <sheetData sheetId="3"/>
      <sheetData sheetId="4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2"/>
  <sheetViews>
    <sheetView showZeros="0" zoomScale="70" zoomScaleNormal="70" zoomScaleSheetLayoutView="70" workbookViewId="0">
      <selection activeCell="AM40" sqref="AM40"/>
    </sheetView>
  </sheetViews>
  <sheetFormatPr defaultRowHeight="12.75"/>
  <cols>
    <col min="1" max="1" width="4.28515625" style="1" customWidth="1"/>
    <col min="2" max="2" width="13.28515625" style="1" customWidth="1"/>
    <col min="3" max="3" width="36.5703125" style="1" customWidth="1"/>
    <col min="4" max="39" width="5.7109375" style="1" customWidth="1"/>
    <col min="40" max="40" width="7" style="1" customWidth="1"/>
    <col min="41" max="41" width="5.7109375" style="1" customWidth="1"/>
    <col min="42" max="16384" width="9.140625" style="1"/>
  </cols>
  <sheetData>
    <row r="1" spans="1:41">
      <c r="AI1" s="1" t="s">
        <v>0</v>
      </c>
    </row>
    <row r="2" spans="1:41">
      <c r="AI2" s="1" t="s">
        <v>1</v>
      </c>
      <c r="AJ2" s="2"/>
    </row>
    <row r="3" spans="1:41">
      <c r="AI3" s="1" t="s">
        <v>2</v>
      </c>
      <c r="AJ3" s="2"/>
    </row>
    <row r="4" spans="1:41">
      <c r="AI4" s="1" t="s">
        <v>3</v>
      </c>
      <c r="AJ4" s="2"/>
    </row>
    <row r="6" spans="1:41" s="3" customFormat="1" ht="20.100000000000001" customHeight="1">
      <c r="A6" s="87" t="s">
        <v>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</row>
    <row r="7" spans="1:41" s="3" customFormat="1" ht="20.100000000000001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9" spans="1:41" s="6" customFormat="1" ht="15" customHeight="1">
      <c r="A9" s="5" t="s">
        <v>5</v>
      </c>
      <c r="B9" s="5"/>
    </row>
    <row r="10" spans="1:41" s="6" customFormat="1" ht="15" customHeight="1">
      <c r="A10" s="5" t="s">
        <v>6</v>
      </c>
      <c r="B10" s="5"/>
    </row>
    <row r="11" spans="1:41" s="6" customFormat="1" ht="15" customHeight="1">
      <c r="A11" s="5" t="s">
        <v>7</v>
      </c>
      <c r="B11" s="5"/>
    </row>
    <row r="12" spans="1:41" s="6" customFormat="1" ht="15" customHeight="1">
      <c r="A12" s="5" t="s">
        <v>8</v>
      </c>
      <c r="B12" s="5"/>
    </row>
    <row r="13" spans="1:41" ht="15" customHeight="1"/>
    <row r="16" spans="1:41" ht="13.5" customHeight="1" thickBot="1">
      <c r="A16" s="88" t="s">
        <v>9</v>
      </c>
      <c r="B16" s="7"/>
      <c r="C16" s="89" t="s">
        <v>10</v>
      </c>
      <c r="D16" s="90" t="s">
        <v>11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 t="s">
        <v>12</v>
      </c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1" t="s">
        <v>13</v>
      </c>
      <c r="AO16" s="92" t="s">
        <v>14</v>
      </c>
    </row>
    <row r="17" spans="1:41" ht="232.5">
      <c r="A17" s="88"/>
      <c r="B17" s="8" t="s">
        <v>15</v>
      </c>
      <c r="C17" s="89"/>
      <c r="D17" s="9" t="s">
        <v>16</v>
      </c>
      <c r="E17" s="10" t="s">
        <v>17</v>
      </c>
      <c r="F17" s="11" t="s">
        <v>18</v>
      </c>
      <c r="G17" s="11" t="s">
        <v>19</v>
      </c>
      <c r="H17" s="11" t="s">
        <v>20</v>
      </c>
      <c r="I17" s="11" t="s">
        <v>21</v>
      </c>
      <c r="J17" s="11" t="s">
        <v>22</v>
      </c>
      <c r="K17" s="11" t="s">
        <v>23</v>
      </c>
      <c r="L17" s="11" t="s">
        <v>24</v>
      </c>
      <c r="M17" s="11" t="s">
        <v>25</v>
      </c>
      <c r="N17" s="11" t="s">
        <v>26</v>
      </c>
      <c r="O17" s="11" t="s">
        <v>27</v>
      </c>
      <c r="P17" s="11" t="s">
        <v>28</v>
      </c>
      <c r="Q17" s="11" t="s">
        <v>29</v>
      </c>
      <c r="R17" s="11" t="s">
        <v>30</v>
      </c>
      <c r="S17" s="11" t="s">
        <v>31</v>
      </c>
      <c r="T17" s="11" t="s">
        <v>32</v>
      </c>
      <c r="U17" s="12" t="s">
        <v>33</v>
      </c>
      <c r="V17" s="10" t="s">
        <v>16</v>
      </c>
      <c r="W17" s="10" t="s">
        <v>17</v>
      </c>
      <c r="X17" s="10" t="s">
        <v>18</v>
      </c>
      <c r="Y17" s="10" t="s">
        <v>19</v>
      </c>
      <c r="Z17" s="10" t="s">
        <v>20</v>
      </c>
      <c r="AA17" s="10" t="s">
        <v>21</v>
      </c>
      <c r="AB17" s="10" t="s">
        <v>22</v>
      </c>
      <c r="AC17" s="11" t="s">
        <v>34</v>
      </c>
      <c r="AD17" s="11" t="s">
        <v>24</v>
      </c>
      <c r="AE17" s="11" t="s">
        <v>25</v>
      </c>
      <c r="AF17" s="11" t="s">
        <v>26</v>
      </c>
      <c r="AG17" s="11" t="s">
        <v>27</v>
      </c>
      <c r="AH17" s="11" t="s">
        <v>28</v>
      </c>
      <c r="AI17" s="11" t="s">
        <v>29</v>
      </c>
      <c r="AJ17" s="11" t="s">
        <v>30</v>
      </c>
      <c r="AK17" s="11" t="s">
        <v>31</v>
      </c>
      <c r="AL17" s="11" t="s">
        <v>32</v>
      </c>
      <c r="AM17" s="12" t="s">
        <v>33</v>
      </c>
      <c r="AN17" s="91"/>
      <c r="AO17" s="92"/>
    </row>
    <row r="18" spans="1:41" ht="15" customHeight="1">
      <c r="A18" s="13">
        <v>1</v>
      </c>
      <c r="B18" s="14" t="s">
        <v>35</v>
      </c>
      <c r="C18" s="15" t="s">
        <v>36</v>
      </c>
      <c r="D18" s="16">
        <v>30</v>
      </c>
      <c r="E18" s="17">
        <v>30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>
        <v>25</v>
      </c>
      <c r="R18" s="18">
        <f t="shared" ref="R18:R44" si="0">SUM(D18:P18)</f>
        <v>60</v>
      </c>
      <c r="S18" s="18">
        <f t="shared" ref="S18:S44" si="1">SUM(D18:Q18)</f>
        <v>85</v>
      </c>
      <c r="T18" s="17" t="s">
        <v>37</v>
      </c>
      <c r="U18" s="19">
        <v>3</v>
      </c>
      <c r="V18" s="20"/>
      <c r="W18" s="20"/>
      <c r="X18" s="18"/>
      <c r="Y18" s="21"/>
      <c r="Z18" s="21"/>
      <c r="AA18" s="21"/>
      <c r="AB18" s="21"/>
      <c r="AC18" s="21"/>
      <c r="AD18" s="18"/>
      <c r="AE18" s="18"/>
      <c r="AF18" s="18"/>
      <c r="AG18" s="18"/>
      <c r="AH18" s="18"/>
      <c r="AI18" s="18"/>
      <c r="AJ18" s="18"/>
      <c r="AK18" s="18"/>
      <c r="AL18" s="17"/>
      <c r="AM18" s="22"/>
      <c r="AN18" s="23">
        <f t="shared" ref="AN18:AN44" si="2">SUM(S18,AK18)</f>
        <v>85</v>
      </c>
      <c r="AO18" s="23">
        <f t="shared" ref="AO18:AO44" si="3">SUM(U18,AM18)</f>
        <v>3</v>
      </c>
    </row>
    <row r="19" spans="1:41" ht="15" customHeight="1">
      <c r="A19" s="13">
        <v>2</v>
      </c>
      <c r="B19" s="14" t="s">
        <v>35</v>
      </c>
      <c r="C19" s="15" t="s">
        <v>38</v>
      </c>
      <c r="D19" s="16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7"/>
      <c r="U19" s="22"/>
      <c r="V19" s="24">
        <v>30</v>
      </c>
      <c r="W19" s="25">
        <v>30</v>
      </c>
      <c r="X19" s="26"/>
      <c r="Y19" s="21"/>
      <c r="Z19" s="21"/>
      <c r="AA19" s="21"/>
      <c r="AB19" s="21"/>
      <c r="AC19" s="21"/>
      <c r="AD19" s="18"/>
      <c r="AE19" s="18"/>
      <c r="AF19" s="18"/>
      <c r="AG19" s="18"/>
      <c r="AH19" s="18"/>
      <c r="AI19" s="18">
        <v>25</v>
      </c>
      <c r="AJ19" s="18">
        <f>SUM(V19:AH19)</f>
        <v>60</v>
      </c>
      <c r="AK19" s="18">
        <f>SUM(V19:AI19)</f>
        <v>85</v>
      </c>
      <c r="AL19" s="17" t="s">
        <v>37</v>
      </c>
      <c r="AM19" s="22">
        <v>2</v>
      </c>
      <c r="AN19" s="23">
        <f t="shared" si="2"/>
        <v>85</v>
      </c>
      <c r="AO19" s="23">
        <f t="shared" si="3"/>
        <v>2</v>
      </c>
    </row>
    <row r="20" spans="1:41" ht="15" customHeight="1">
      <c r="A20" s="13">
        <v>3</v>
      </c>
      <c r="B20" s="14" t="s">
        <v>35</v>
      </c>
      <c r="C20" s="15" t="s">
        <v>39</v>
      </c>
      <c r="D20" s="16">
        <v>30</v>
      </c>
      <c r="E20" s="17">
        <v>30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>
        <v>30</v>
      </c>
      <c r="R20" s="18">
        <f t="shared" si="0"/>
        <v>60</v>
      </c>
      <c r="S20" s="18">
        <f t="shared" si="1"/>
        <v>90</v>
      </c>
      <c r="T20" s="17" t="s">
        <v>37</v>
      </c>
      <c r="U20" s="22">
        <v>3</v>
      </c>
      <c r="X20" s="21"/>
      <c r="Y20" s="21"/>
      <c r="Z20" s="21"/>
      <c r="AA20" s="21"/>
      <c r="AB20" s="21"/>
      <c r="AC20" s="21"/>
      <c r="AD20" s="18"/>
      <c r="AE20" s="18"/>
      <c r="AF20" s="18"/>
      <c r="AG20" s="18"/>
      <c r="AH20" s="18"/>
      <c r="AI20" s="18"/>
      <c r="AJ20" s="18"/>
      <c r="AK20" s="18"/>
      <c r="AL20" s="27"/>
      <c r="AM20" s="22"/>
      <c r="AN20" s="23">
        <f t="shared" si="2"/>
        <v>90</v>
      </c>
      <c r="AO20" s="23">
        <f t="shared" si="3"/>
        <v>3</v>
      </c>
    </row>
    <row r="21" spans="1:41" ht="15" customHeight="1">
      <c r="A21" s="13">
        <v>4</v>
      </c>
      <c r="B21" s="14" t="s">
        <v>35</v>
      </c>
      <c r="C21" s="15" t="s">
        <v>40</v>
      </c>
      <c r="D21" s="16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7"/>
      <c r="U21" s="22"/>
      <c r="V21" s="16">
        <v>30</v>
      </c>
      <c r="W21" s="17">
        <v>30</v>
      </c>
      <c r="X21" s="21"/>
      <c r="Y21" s="21"/>
      <c r="Z21" s="21"/>
      <c r="AA21" s="21"/>
      <c r="AB21" s="21"/>
      <c r="AC21" s="21"/>
      <c r="AD21" s="18"/>
      <c r="AE21" s="18"/>
      <c r="AF21" s="18"/>
      <c r="AG21" s="18"/>
      <c r="AH21" s="18"/>
      <c r="AI21" s="18">
        <v>30</v>
      </c>
      <c r="AJ21" s="18">
        <f>SUM(V21:AH21)</f>
        <v>60</v>
      </c>
      <c r="AK21" s="18">
        <f>SUM(V21:AI21)</f>
        <v>90</v>
      </c>
      <c r="AL21" s="27" t="s">
        <v>41</v>
      </c>
      <c r="AM21" s="22">
        <v>3</v>
      </c>
      <c r="AN21" s="23">
        <f>SUM(S21,AK21)</f>
        <v>90</v>
      </c>
      <c r="AO21" s="23">
        <f>SUM(U21,AM21)</f>
        <v>3</v>
      </c>
    </row>
    <row r="22" spans="1:41" ht="15" customHeight="1">
      <c r="A22" s="13">
        <v>5</v>
      </c>
      <c r="B22" s="14" t="s">
        <v>35</v>
      </c>
      <c r="C22" s="28" t="s">
        <v>42</v>
      </c>
      <c r="D22" s="16">
        <v>15</v>
      </c>
      <c r="E22" s="17">
        <v>15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>
        <v>25</v>
      </c>
      <c r="R22" s="18">
        <f t="shared" si="0"/>
        <v>30</v>
      </c>
      <c r="S22" s="18">
        <f t="shared" si="1"/>
        <v>55</v>
      </c>
      <c r="T22" s="17" t="s">
        <v>37</v>
      </c>
      <c r="U22" s="22">
        <v>2</v>
      </c>
      <c r="V22" s="16">
        <v>0</v>
      </c>
      <c r="W22" s="17"/>
      <c r="X22" s="21"/>
      <c r="Y22" s="21"/>
      <c r="Z22" s="21"/>
      <c r="AA22" s="21"/>
      <c r="AB22" s="21"/>
      <c r="AC22" s="21"/>
      <c r="AD22" s="18"/>
      <c r="AE22" s="18"/>
      <c r="AF22" s="18"/>
      <c r="AG22" s="18"/>
      <c r="AH22" s="18"/>
      <c r="AI22" s="18"/>
      <c r="AJ22" s="18">
        <f t="shared" ref="AJ22:AJ42" si="4">SUM(V22:AH22)</f>
        <v>0</v>
      </c>
      <c r="AK22" s="18">
        <f t="shared" ref="AK22:AK44" si="5">SUM(V22:AI22)</f>
        <v>0</v>
      </c>
      <c r="AL22" s="17"/>
      <c r="AM22" s="22"/>
      <c r="AN22" s="23">
        <f t="shared" si="2"/>
        <v>55</v>
      </c>
      <c r="AO22" s="23">
        <f t="shared" si="3"/>
        <v>2</v>
      </c>
    </row>
    <row r="23" spans="1:41" ht="15" customHeight="1">
      <c r="A23" s="13">
        <v>6</v>
      </c>
      <c r="B23" s="14" t="s">
        <v>35</v>
      </c>
      <c r="C23" s="28" t="s">
        <v>43</v>
      </c>
      <c r="D23" s="16">
        <v>15</v>
      </c>
      <c r="E23" s="17"/>
      <c r="F23" s="18">
        <v>20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>
        <v>25</v>
      </c>
      <c r="R23" s="18">
        <f t="shared" si="0"/>
        <v>35</v>
      </c>
      <c r="S23" s="18">
        <f t="shared" si="1"/>
        <v>60</v>
      </c>
      <c r="T23" s="17" t="s">
        <v>37</v>
      </c>
      <c r="U23" s="22">
        <v>2</v>
      </c>
      <c r="V23" s="16"/>
      <c r="W23" s="17"/>
      <c r="X23" s="21"/>
      <c r="Y23" s="21"/>
      <c r="Z23" s="21"/>
      <c r="AA23" s="21"/>
      <c r="AB23" s="21"/>
      <c r="AC23" s="21"/>
      <c r="AD23" s="18"/>
      <c r="AE23" s="18"/>
      <c r="AF23" s="18"/>
      <c r="AG23" s="18"/>
      <c r="AH23" s="18"/>
      <c r="AI23" s="18"/>
      <c r="AJ23" s="18">
        <f t="shared" si="4"/>
        <v>0</v>
      </c>
      <c r="AK23" s="18">
        <f t="shared" si="5"/>
        <v>0</v>
      </c>
      <c r="AL23" s="17"/>
      <c r="AM23" s="22"/>
      <c r="AN23" s="23">
        <f t="shared" si="2"/>
        <v>60</v>
      </c>
      <c r="AO23" s="23">
        <f t="shared" si="3"/>
        <v>2</v>
      </c>
    </row>
    <row r="24" spans="1:41" ht="15" customHeight="1">
      <c r="A24" s="13">
        <v>7</v>
      </c>
      <c r="B24" s="14" t="s">
        <v>35</v>
      </c>
      <c r="C24" s="15" t="s">
        <v>44</v>
      </c>
      <c r="D24" s="16">
        <v>15</v>
      </c>
      <c r="E24" s="17">
        <v>15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>
        <v>25</v>
      </c>
      <c r="R24" s="18">
        <f t="shared" si="0"/>
        <v>30</v>
      </c>
      <c r="S24" s="18">
        <f t="shared" si="1"/>
        <v>55</v>
      </c>
      <c r="T24" s="17" t="s">
        <v>37</v>
      </c>
      <c r="U24" s="22">
        <v>2</v>
      </c>
      <c r="V24" s="16"/>
      <c r="W24" s="17"/>
      <c r="X24" s="21"/>
      <c r="Y24" s="21"/>
      <c r="Z24" s="21"/>
      <c r="AA24" s="21"/>
      <c r="AB24" s="21"/>
      <c r="AC24" s="21"/>
      <c r="AD24" s="18"/>
      <c r="AE24" s="18"/>
      <c r="AF24" s="18"/>
      <c r="AG24" s="18"/>
      <c r="AH24" s="18"/>
      <c r="AI24" s="18"/>
      <c r="AJ24" s="18">
        <f t="shared" si="4"/>
        <v>0</v>
      </c>
      <c r="AK24" s="18">
        <f t="shared" si="5"/>
        <v>0</v>
      </c>
      <c r="AL24" s="17"/>
      <c r="AM24" s="22"/>
      <c r="AN24" s="23">
        <f t="shared" si="2"/>
        <v>55</v>
      </c>
      <c r="AO24" s="23">
        <f t="shared" si="3"/>
        <v>2</v>
      </c>
    </row>
    <row r="25" spans="1:41" ht="15" customHeight="1">
      <c r="A25" s="13">
        <v>8</v>
      </c>
      <c r="B25" s="14" t="s">
        <v>35</v>
      </c>
      <c r="C25" s="28" t="s">
        <v>45</v>
      </c>
      <c r="D25" s="29"/>
      <c r="E25" s="21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>
        <f t="shared" si="0"/>
        <v>0</v>
      </c>
      <c r="S25" s="18">
        <f t="shared" si="1"/>
        <v>0</v>
      </c>
      <c r="T25" s="20"/>
      <c r="U25" s="22"/>
      <c r="V25" s="30">
        <v>30</v>
      </c>
      <c r="W25" s="17">
        <v>30</v>
      </c>
      <c r="X25" s="21"/>
      <c r="Y25" s="21"/>
      <c r="Z25" s="21"/>
      <c r="AA25" s="21"/>
      <c r="AB25" s="21"/>
      <c r="AC25" s="21"/>
      <c r="AD25" s="18"/>
      <c r="AE25" s="18"/>
      <c r="AF25" s="18"/>
      <c r="AG25" s="18"/>
      <c r="AH25" s="18"/>
      <c r="AI25" s="18">
        <v>30</v>
      </c>
      <c r="AJ25" s="18">
        <f t="shared" si="4"/>
        <v>60</v>
      </c>
      <c r="AK25" s="18">
        <f t="shared" si="5"/>
        <v>90</v>
      </c>
      <c r="AL25" s="17" t="s">
        <v>37</v>
      </c>
      <c r="AM25" s="22">
        <v>2</v>
      </c>
      <c r="AN25" s="23">
        <f t="shared" si="2"/>
        <v>90</v>
      </c>
      <c r="AO25" s="23">
        <f t="shared" si="3"/>
        <v>2</v>
      </c>
    </row>
    <row r="26" spans="1:41" ht="15" customHeight="1">
      <c r="A26" s="13">
        <v>9</v>
      </c>
      <c r="B26" s="14" t="s">
        <v>35</v>
      </c>
      <c r="C26" s="15" t="s">
        <v>46</v>
      </c>
      <c r="D26" s="16">
        <v>30</v>
      </c>
      <c r="E26" s="17">
        <v>30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>
        <v>30</v>
      </c>
      <c r="R26" s="18">
        <f t="shared" si="0"/>
        <v>60</v>
      </c>
      <c r="S26" s="18">
        <f t="shared" si="1"/>
        <v>90</v>
      </c>
      <c r="T26" s="20" t="s">
        <v>37</v>
      </c>
      <c r="U26" s="22">
        <v>3</v>
      </c>
      <c r="V26" s="21"/>
      <c r="W26" s="21"/>
      <c r="X26" s="21"/>
      <c r="Y26" s="21"/>
      <c r="Z26" s="21"/>
      <c r="AA26" s="21"/>
      <c r="AB26" s="21"/>
      <c r="AC26" s="21"/>
      <c r="AD26" s="18"/>
      <c r="AE26" s="18"/>
      <c r="AF26" s="18"/>
      <c r="AG26" s="18"/>
      <c r="AH26" s="18"/>
      <c r="AI26" s="18"/>
      <c r="AJ26" s="18">
        <f t="shared" si="4"/>
        <v>0</v>
      </c>
      <c r="AK26" s="18">
        <f t="shared" si="5"/>
        <v>0</v>
      </c>
      <c r="AL26" s="20"/>
      <c r="AM26" s="22"/>
      <c r="AN26" s="23">
        <f t="shared" si="2"/>
        <v>90</v>
      </c>
      <c r="AO26" s="23">
        <f t="shared" si="3"/>
        <v>3</v>
      </c>
    </row>
    <row r="27" spans="1:41" ht="15" customHeight="1">
      <c r="A27" s="13">
        <v>10</v>
      </c>
      <c r="B27" s="14" t="s">
        <v>35</v>
      </c>
      <c r="C27" s="15" t="s">
        <v>47</v>
      </c>
      <c r="D27" s="16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>
        <f>SUM(D27:P27)</f>
        <v>0</v>
      </c>
      <c r="S27" s="18">
        <f>SUM(D27:Q27)</f>
        <v>0</v>
      </c>
      <c r="T27" s="20"/>
      <c r="U27" s="22"/>
      <c r="V27" s="21">
        <v>30</v>
      </c>
      <c r="W27" s="21">
        <v>30</v>
      </c>
      <c r="X27" s="21"/>
      <c r="Y27" s="21"/>
      <c r="Z27" s="21"/>
      <c r="AA27" s="21"/>
      <c r="AB27" s="21"/>
      <c r="AC27" s="21"/>
      <c r="AD27" s="18"/>
      <c r="AE27" s="18"/>
      <c r="AF27" s="18"/>
      <c r="AG27" s="18"/>
      <c r="AH27" s="18"/>
      <c r="AI27" s="18">
        <v>30</v>
      </c>
      <c r="AJ27" s="18">
        <f t="shared" si="4"/>
        <v>60</v>
      </c>
      <c r="AK27" s="18">
        <f t="shared" si="5"/>
        <v>90</v>
      </c>
      <c r="AL27" s="20" t="s">
        <v>41</v>
      </c>
      <c r="AM27" s="22">
        <v>3</v>
      </c>
      <c r="AN27" s="23">
        <f t="shared" si="2"/>
        <v>90</v>
      </c>
      <c r="AO27" s="23">
        <f t="shared" si="3"/>
        <v>3</v>
      </c>
    </row>
    <row r="28" spans="1:41" ht="15" customHeight="1">
      <c r="A28" s="13">
        <v>11</v>
      </c>
      <c r="B28" s="14" t="s">
        <v>35</v>
      </c>
      <c r="C28" s="15" t="s">
        <v>48</v>
      </c>
      <c r="D28" s="31">
        <v>15</v>
      </c>
      <c r="E28" s="32">
        <v>10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>
        <v>25</v>
      </c>
      <c r="R28" s="18">
        <f t="shared" si="0"/>
        <v>25</v>
      </c>
      <c r="S28" s="18">
        <f t="shared" si="1"/>
        <v>50</v>
      </c>
      <c r="T28" s="20" t="s">
        <v>37</v>
      </c>
      <c r="U28" s="22">
        <v>2</v>
      </c>
      <c r="V28" s="21"/>
      <c r="W28" s="21"/>
      <c r="X28" s="21"/>
      <c r="Y28" s="21"/>
      <c r="Z28" s="21"/>
      <c r="AA28" s="21"/>
      <c r="AB28" s="21"/>
      <c r="AC28" s="21"/>
      <c r="AD28" s="18"/>
      <c r="AE28" s="18"/>
      <c r="AF28" s="18"/>
      <c r="AG28" s="18"/>
      <c r="AH28" s="18"/>
      <c r="AI28" s="18"/>
      <c r="AJ28" s="18">
        <f t="shared" si="4"/>
        <v>0</v>
      </c>
      <c r="AK28" s="18">
        <f t="shared" si="5"/>
        <v>0</v>
      </c>
      <c r="AL28" s="20"/>
      <c r="AM28" s="22"/>
      <c r="AN28" s="23">
        <f t="shared" si="2"/>
        <v>50</v>
      </c>
      <c r="AO28" s="23">
        <f t="shared" si="3"/>
        <v>2</v>
      </c>
    </row>
    <row r="29" spans="1:41" ht="15" customHeight="1">
      <c r="A29" s="13">
        <v>12</v>
      </c>
      <c r="B29" s="14" t="s">
        <v>35</v>
      </c>
      <c r="C29" s="15" t="s">
        <v>49</v>
      </c>
      <c r="D29" s="16">
        <v>10</v>
      </c>
      <c r="E29" s="17">
        <v>10</v>
      </c>
      <c r="F29" s="18">
        <v>20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>
        <v>25</v>
      </c>
      <c r="R29" s="18">
        <f t="shared" si="0"/>
        <v>40</v>
      </c>
      <c r="S29" s="18">
        <f t="shared" si="1"/>
        <v>65</v>
      </c>
      <c r="T29" s="20" t="s">
        <v>37</v>
      </c>
      <c r="U29" s="22">
        <v>2</v>
      </c>
      <c r="V29" s="21"/>
      <c r="W29" s="21"/>
      <c r="X29" s="21"/>
      <c r="Y29" s="21"/>
      <c r="Z29" s="21"/>
      <c r="AA29" s="21"/>
      <c r="AB29" s="21"/>
      <c r="AC29" s="21"/>
      <c r="AD29" s="18"/>
      <c r="AE29" s="18"/>
      <c r="AF29" s="18"/>
      <c r="AG29" s="18"/>
      <c r="AH29" s="18"/>
      <c r="AI29" s="18"/>
      <c r="AJ29" s="18">
        <f t="shared" si="4"/>
        <v>0</v>
      </c>
      <c r="AK29" s="18">
        <f t="shared" si="5"/>
        <v>0</v>
      </c>
      <c r="AL29" s="20"/>
      <c r="AM29" s="22"/>
      <c r="AN29" s="23">
        <f t="shared" si="2"/>
        <v>65</v>
      </c>
      <c r="AO29" s="23">
        <f t="shared" si="3"/>
        <v>2</v>
      </c>
    </row>
    <row r="30" spans="1:41" ht="15" customHeight="1">
      <c r="A30" s="13">
        <v>13</v>
      </c>
      <c r="B30" s="14" t="s">
        <v>35</v>
      </c>
      <c r="C30" s="15" t="s">
        <v>50</v>
      </c>
      <c r="D30" s="16">
        <v>25</v>
      </c>
      <c r="E30" s="17">
        <v>15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>
        <v>40</v>
      </c>
      <c r="R30" s="18">
        <f t="shared" si="0"/>
        <v>40</v>
      </c>
      <c r="S30" s="18">
        <f t="shared" si="1"/>
        <v>80</v>
      </c>
      <c r="T30" s="20" t="s">
        <v>51</v>
      </c>
      <c r="U30" s="22">
        <v>3</v>
      </c>
      <c r="V30" s="21"/>
      <c r="W30" s="21"/>
      <c r="X30" s="21"/>
      <c r="Y30" s="21"/>
      <c r="Z30" s="21"/>
      <c r="AA30" s="21"/>
      <c r="AB30" s="21"/>
      <c r="AC30" s="21"/>
      <c r="AD30" s="18"/>
      <c r="AE30" s="18"/>
      <c r="AF30" s="18"/>
      <c r="AG30" s="18"/>
      <c r="AH30" s="18"/>
      <c r="AI30" s="18"/>
      <c r="AJ30" s="18">
        <f t="shared" si="4"/>
        <v>0</v>
      </c>
      <c r="AK30" s="18">
        <f t="shared" si="5"/>
        <v>0</v>
      </c>
      <c r="AL30" s="20"/>
      <c r="AM30" s="22"/>
      <c r="AN30" s="23">
        <f t="shared" si="2"/>
        <v>80</v>
      </c>
      <c r="AO30" s="23">
        <f t="shared" si="3"/>
        <v>3</v>
      </c>
    </row>
    <row r="31" spans="1:41" ht="15" customHeight="1">
      <c r="A31" s="13">
        <v>14</v>
      </c>
      <c r="B31" s="14" t="s">
        <v>35</v>
      </c>
      <c r="C31" s="15" t="s">
        <v>52</v>
      </c>
      <c r="D31" s="29"/>
      <c r="E31" s="21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>
        <f t="shared" si="0"/>
        <v>0</v>
      </c>
      <c r="S31" s="18">
        <f t="shared" si="1"/>
        <v>0</v>
      </c>
      <c r="T31" s="20"/>
      <c r="U31" s="22"/>
      <c r="V31" s="21">
        <v>20</v>
      </c>
      <c r="W31" s="21">
        <v>20</v>
      </c>
      <c r="X31" s="21"/>
      <c r="Y31" s="21"/>
      <c r="Z31" s="21"/>
      <c r="AA31" s="21"/>
      <c r="AB31" s="21"/>
      <c r="AC31" s="21"/>
      <c r="AD31" s="18"/>
      <c r="AE31" s="18"/>
      <c r="AF31" s="18"/>
      <c r="AG31" s="18"/>
      <c r="AH31" s="18"/>
      <c r="AI31" s="18">
        <v>25</v>
      </c>
      <c r="AJ31" s="18">
        <f t="shared" si="4"/>
        <v>40</v>
      </c>
      <c r="AK31" s="18">
        <f t="shared" si="5"/>
        <v>65</v>
      </c>
      <c r="AL31" s="20" t="s">
        <v>37</v>
      </c>
      <c r="AM31" s="22">
        <v>2</v>
      </c>
      <c r="AN31" s="23">
        <f t="shared" si="2"/>
        <v>65</v>
      </c>
      <c r="AO31" s="23">
        <f t="shared" si="3"/>
        <v>2</v>
      </c>
    </row>
    <row r="32" spans="1:41" ht="15" customHeight="1">
      <c r="A32" s="13">
        <v>15</v>
      </c>
      <c r="B32" s="14" t="s">
        <v>35</v>
      </c>
      <c r="C32" s="15" t="s">
        <v>53</v>
      </c>
      <c r="D32" s="29"/>
      <c r="E32" s="21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>
        <f t="shared" si="0"/>
        <v>0</v>
      </c>
      <c r="S32" s="18">
        <f t="shared" si="1"/>
        <v>0</v>
      </c>
      <c r="T32" s="20"/>
      <c r="U32" s="22"/>
      <c r="V32" s="21">
        <v>15</v>
      </c>
      <c r="W32" s="21"/>
      <c r="X32" s="21">
        <v>15</v>
      </c>
      <c r="Y32" s="21"/>
      <c r="Z32" s="21"/>
      <c r="AA32" s="21"/>
      <c r="AB32" s="21"/>
      <c r="AC32" s="21"/>
      <c r="AD32" s="18"/>
      <c r="AE32" s="18"/>
      <c r="AF32" s="18"/>
      <c r="AG32" s="18"/>
      <c r="AH32" s="18"/>
      <c r="AI32" s="18">
        <v>25</v>
      </c>
      <c r="AJ32" s="18">
        <f t="shared" si="4"/>
        <v>30</v>
      </c>
      <c r="AK32" s="18">
        <f t="shared" si="5"/>
        <v>55</v>
      </c>
      <c r="AL32" s="20" t="s">
        <v>37</v>
      </c>
      <c r="AM32" s="22">
        <v>2</v>
      </c>
      <c r="AN32" s="23">
        <f t="shared" si="2"/>
        <v>55</v>
      </c>
      <c r="AO32" s="23">
        <f t="shared" si="3"/>
        <v>2</v>
      </c>
    </row>
    <row r="33" spans="1:41" ht="15" customHeight="1">
      <c r="A33" s="13">
        <v>16</v>
      </c>
      <c r="B33" s="14" t="s">
        <v>35</v>
      </c>
      <c r="C33" s="15" t="s">
        <v>54</v>
      </c>
      <c r="D33" s="29"/>
      <c r="E33" s="21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>
        <f t="shared" si="0"/>
        <v>0</v>
      </c>
      <c r="S33" s="18">
        <f t="shared" si="1"/>
        <v>0</v>
      </c>
      <c r="T33" s="20"/>
      <c r="U33" s="22"/>
      <c r="V33" s="21">
        <v>15</v>
      </c>
      <c r="W33" s="21">
        <v>10</v>
      </c>
      <c r="X33" s="21"/>
      <c r="Y33" s="21"/>
      <c r="Z33" s="21"/>
      <c r="AA33" s="21"/>
      <c r="AB33" s="21"/>
      <c r="AC33" s="21"/>
      <c r="AD33" s="18"/>
      <c r="AE33" s="18"/>
      <c r="AF33" s="18"/>
      <c r="AG33" s="18"/>
      <c r="AH33" s="18"/>
      <c r="AI33" s="18">
        <v>25</v>
      </c>
      <c r="AJ33" s="18">
        <f t="shared" si="4"/>
        <v>25</v>
      </c>
      <c r="AK33" s="18">
        <f t="shared" si="5"/>
        <v>50</v>
      </c>
      <c r="AL33" s="20" t="s">
        <v>37</v>
      </c>
      <c r="AM33" s="22">
        <v>2</v>
      </c>
      <c r="AN33" s="23">
        <f t="shared" si="2"/>
        <v>50</v>
      </c>
      <c r="AO33" s="23">
        <f t="shared" si="3"/>
        <v>2</v>
      </c>
    </row>
    <row r="34" spans="1:41" ht="15" customHeight="1">
      <c r="A34" s="13">
        <v>17</v>
      </c>
      <c r="B34" s="14" t="s">
        <v>35</v>
      </c>
      <c r="C34" s="15" t="s">
        <v>55</v>
      </c>
      <c r="D34" s="29"/>
      <c r="E34" s="21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>
        <f t="shared" si="0"/>
        <v>0</v>
      </c>
      <c r="S34" s="18">
        <f t="shared" si="1"/>
        <v>0</v>
      </c>
      <c r="T34" s="20"/>
      <c r="U34" s="22"/>
      <c r="V34" s="21">
        <v>15</v>
      </c>
      <c r="W34" s="21">
        <v>15</v>
      </c>
      <c r="X34" s="21"/>
      <c r="Y34" s="21"/>
      <c r="Z34" s="21"/>
      <c r="AA34" s="21"/>
      <c r="AB34" s="21"/>
      <c r="AC34" s="21"/>
      <c r="AD34" s="18"/>
      <c r="AE34" s="18"/>
      <c r="AF34" s="18"/>
      <c r="AG34" s="18"/>
      <c r="AH34" s="18"/>
      <c r="AI34" s="18">
        <v>25</v>
      </c>
      <c r="AJ34" s="18">
        <f t="shared" si="4"/>
        <v>30</v>
      </c>
      <c r="AK34" s="18">
        <f t="shared" si="5"/>
        <v>55</v>
      </c>
      <c r="AL34" s="20" t="s">
        <v>37</v>
      </c>
      <c r="AM34" s="22">
        <v>2</v>
      </c>
      <c r="AN34" s="23">
        <f t="shared" si="2"/>
        <v>55</v>
      </c>
      <c r="AO34" s="23">
        <f t="shared" si="3"/>
        <v>2</v>
      </c>
    </row>
    <row r="35" spans="1:41" ht="15" customHeight="1">
      <c r="A35" s="13">
        <v>18</v>
      </c>
      <c r="B35" s="14" t="s">
        <v>35</v>
      </c>
      <c r="C35" s="33" t="s">
        <v>56</v>
      </c>
      <c r="D35" s="29"/>
      <c r="E35" s="21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>
        <f t="shared" si="0"/>
        <v>0</v>
      </c>
      <c r="S35" s="18">
        <f t="shared" si="1"/>
        <v>0</v>
      </c>
      <c r="T35" s="20"/>
      <c r="U35" s="22"/>
      <c r="V35" s="21">
        <v>15</v>
      </c>
      <c r="W35" s="21"/>
      <c r="X35" s="21">
        <v>15</v>
      </c>
      <c r="Y35" s="21"/>
      <c r="Z35" s="21"/>
      <c r="AA35" s="21"/>
      <c r="AB35" s="21"/>
      <c r="AC35" s="21"/>
      <c r="AD35" s="18"/>
      <c r="AE35" s="18"/>
      <c r="AF35" s="18"/>
      <c r="AG35" s="18"/>
      <c r="AH35" s="18"/>
      <c r="AI35" s="18">
        <v>25</v>
      </c>
      <c r="AJ35" s="18">
        <f t="shared" si="4"/>
        <v>30</v>
      </c>
      <c r="AK35" s="18">
        <f t="shared" si="5"/>
        <v>55</v>
      </c>
      <c r="AL35" s="20" t="s">
        <v>37</v>
      </c>
      <c r="AM35" s="22">
        <v>2</v>
      </c>
      <c r="AN35" s="23">
        <f t="shared" si="2"/>
        <v>55</v>
      </c>
      <c r="AO35" s="23">
        <f t="shared" si="3"/>
        <v>2</v>
      </c>
    </row>
    <row r="36" spans="1:41" ht="15" customHeight="1">
      <c r="A36" s="13">
        <v>19</v>
      </c>
      <c r="B36" s="14" t="s">
        <v>57</v>
      </c>
      <c r="C36" s="34" t="s">
        <v>58</v>
      </c>
      <c r="D36" s="21"/>
      <c r="E36" s="21"/>
      <c r="F36" s="18"/>
      <c r="G36" s="18"/>
      <c r="H36" s="18"/>
      <c r="I36" s="18"/>
      <c r="J36" s="18"/>
      <c r="K36" s="18"/>
      <c r="L36" s="18"/>
      <c r="M36" s="18">
        <v>30</v>
      </c>
      <c r="N36" s="18"/>
      <c r="O36" s="18"/>
      <c r="P36" s="18"/>
      <c r="Q36" s="18">
        <v>30</v>
      </c>
      <c r="R36" s="18">
        <f t="shared" si="0"/>
        <v>30</v>
      </c>
      <c r="S36" s="18">
        <f t="shared" si="1"/>
        <v>60</v>
      </c>
      <c r="T36" s="20" t="s">
        <v>37</v>
      </c>
      <c r="U36" s="22">
        <v>2</v>
      </c>
      <c r="V36" s="21"/>
      <c r="W36" s="21"/>
      <c r="X36" s="21"/>
      <c r="Y36" s="21"/>
      <c r="Z36" s="21"/>
      <c r="AA36" s="21"/>
      <c r="AB36" s="21"/>
      <c r="AC36" s="21"/>
      <c r="AD36" s="18"/>
      <c r="AE36" s="18">
        <v>30</v>
      </c>
      <c r="AF36" s="18"/>
      <c r="AG36" s="18"/>
      <c r="AH36" s="18"/>
      <c r="AI36" s="18">
        <v>30</v>
      </c>
      <c r="AJ36" s="18">
        <f t="shared" si="4"/>
        <v>30</v>
      </c>
      <c r="AK36" s="18">
        <f t="shared" si="5"/>
        <v>60</v>
      </c>
      <c r="AL36" s="20" t="s">
        <v>37</v>
      </c>
      <c r="AM36" s="22">
        <v>2</v>
      </c>
      <c r="AN36" s="23">
        <f t="shared" si="2"/>
        <v>120</v>
      </c>
      <c r="AO36" s="23">
        <f t="shared" si="3"/>
        <v>4</v>
      </c>
    </row>
    <row r="37" spans="1:41" ht="29.25" customHeight="1">
      <c r="A37" s="13">
        <v>20</v>
      </c>
      <c r="B37" s="14" t="s">
        <v>57</v>
      </c>
      <c r="C37" s="34" t="s">
        <v>59</v>
      </c>
      <c r="D37" s="21">
        <v>15</v>
      </c>
      <c r="E37" s="21">
        <v>10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>
        <v>25</v>
      </c>
      <c r="R37" s="18">
        <f t="shared" si="0"/>
        <v>25</v>
      </c>
      <c r="S37" s="18">
        <f t="shared" si="1"/>
        <v>50</v>
      </c>
      <c r="T37" s="20" t="s">
        <v>60</v>
      </c>
      <c r="U37" s="22">
        <v>2</v>
      </c>
      <c r="V37" s="21"/>
      <c r="W37" s="21"/>
      <c r="X37" s="21"/>
      <c r="Y37" s="21"/>
      <c r="Z37" s="21"/>
      <c r="AA37" s="21"/>
      <c r="AB37" s="21"/>
      <c r="AC37" s="21"/>
      <c r="AD37" s="18"/>
      <c r="AE37" s="18"/>
      <c r="AF37" s="18"/>
      <c r="AG37" s="18"/>
      <c r="AH37" s="18"/>
      <c r="AI37" s="18"/>
      <c r="AJ37" s="18">
        <f t="shared" si="4"/>
        <v>0</v>
      </c>
      <c r="AK37" s="18">
        <f t="shared" si="5"/>
        <v>0</v>
      </c>
      <c r="AL37" s="20"/>
      <c r="AM37" s="22"/>
      <c r="AN37" s="23">
        <f t="shared" si="2"/>
        <v>50</v>
      </c>
      <c r="AO37" s="23">
        <f t="shared" si="3"/>
        <v>2</v>
      </c>
    </row>
    <row r="38" spans="1:41" ht="27.75" customHeight="1">
      <c r="A38" s="13">
        <v>21</v>
      </c>
      <c r="B38" s="14" t="s">
        <v>57</v>
      </c>
      <c r="C38" s="34" t="s">
        <v>61</v>
      </c>
      <c r="D38" s="21">
        <v>15</v>
      </c>
      <c r="E38" s="21">
        <v>10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>
        <v>25</v>
      </c>
      <c r="R38" s="18">
        <f t="shared" si="0"/>
        <v>25</v>
      </c>
      <c r="S38" s="18">
        <f t="shared" si="1"/>
        <v>50</v>
      </c>
      <c r="T38" s="20" t="s">
        <v>60</v>
      </c>
      <c r="U38" s="22">
        <v>2</v>
      </c>
      <c r="V38" s="21"/>
      <c r="W38" s="21"/>
      <c r="X38" s="21"/>
      <c r="Y38" s="21"/>
      <c r="Z38" s="21"/>
      <c r="AA38" s="21"/>
      <c r="AB38" s="21"/>
      <c r="AC38" s="21"/>
      <c r="AD38" s="18"/>
      <c r="AE38" s="18"/>
      <c r="AF38" s="18"/>
      <c r="AG38" s="18"/>
      <c r="AH38" s="18"/>
      <c r="AI38" s="18"/>
      <c r="AJ38" s="18">
        <f t="shared" si="4"/>
        <v>0</v>
      </c>
      <c r="AK38" s="18">
        <f t="shared" si="5"/>
        <v>0</v>
      </c>
      <c r="AL38" s="20"/>
      <c r="AM38" s="22"/>
      <c r="AN38" s="23">
        <f t="shared" si="2"/>
        <v>50</v>
      </c>
      <c r="AO38" s="23">
        <f t="shared" si="3"/>
        <v>2</v>
      </c>
    </row>
    <row r="39" spans="1:41" ht="27" customHeight="1">
      <c r="A39" s="13">
        <v>22</v>
      </c>
      <c r="B39" s="14" t="s">
        <v>57</v>
      </c>
      <c r="C39" s="34" t="s">
        <v>62</v>
      </c>
      <c r="D39" s="21">
        <v>15</v>
      </c>
      <c r="E39" s="21"/>
      <c r="F39" s="18">
        <v>15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>
        <v>25</v>
      </c>
      <c r="R39" s="18">
        <f t="shared" si="0"/>
        <v>30</v>
      </c>
      <c r="S39" s="18">
        <f t="shared" si="1"/>
        <v>55</v>
      </c>
      <c r="T39" s="20" t="s">
        <v>60</v>
      </c>
      <c r="U39" s="22">
        <v>2</v>
      </c>
      <c r="V39" s="21"/>
      <c r="W39" s="21"/>
      <c r="X39" s="21"/>
      <c r="Y39" s="21"/>
      <c r="Z39" s="21"/>
      <c r="AA39" s="21"/>
      <c r="AB39" s="21"/>
      <c r="AC39" s="21"/>
      <c r="AD39" s="18"/>
      <c r="AE39" s="18"/>
      <c r="AF39" s="18"/>
      <c r="AG39" s="18"/>
      <c r="AH39" s="18"/>
      <c r="AI39" s="18"/>
      <c r="AJ39" s="18">
        <f t="shared" si="4"/>
        <v>0</v>
      </c>
      <c r="AK39" s="18">
        <f t="shared" si="5"/>
        <v>0</v>
      </c>
      <c r="AL39" s="20"/>
      <c r="AM39" s="22"/>
      <c r="AN39" s="23">
        <f t="shared" si="2"/>
        <v>55</v>
      </c>
      <c r="AO39" s="23">
        <f t="shared" si="3"/>
        <v>2</v>
      </c>
    </row>
    <row r="40" spans="1:41" ht="24.75" customHeight="1">
      <c r="A40" s="13">
        <v>23</v>
      </c>
      <c r="B40" s="14" t="s">
        <v>57</v>
      </c>
      <c r="C40" s="34" t="s">
        <v>63</v>
      </c>
      <c r="D40" s="21"/>
      <c r="E40" s="21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>
        <f t="shared" si="0"/>
        <v>0</v>
      </c>
      <c r="S40" s="18">
        <f t="shared" si="1"/>
        <v>0</v>
      </c>
      <c r="T40" s="20"/>
      <c r="U40" s="22"/>
      <c r="V40" s="21">
        <v>15</v>
      </c>
      <c r="W40" s="21">
        <v>15</v>
      </c>
      <c r="X40" s="21"/>
      <c r="Y40" s="21"/>
      <c r="Z40" s="21"/>
      <c r="AA40" s="21"/>
      <c r="AB40" s="21"/>
      <c r="AC40" s="21"/>
      <c r="AD40" s="18"/>
      <c r="AE40" s="18"/>
      <c r="AF40" s="18"/>
      <c r="AG40" s="18"/>
      <c r="AH40" s="18"/>
      <c r="AI40" s="18">
        <v>25</v>
      </c>
      <c r="AJ40" s="18">
        <f t="shared" si="4"/>
        <v>30</v>
      </c>
      <c r="AK40" s="18">
        <f t="shared" si="5"/>
        <v>55</v>
      </c>
      <c r="AL40" s="20" t="s">
        <v>60</v>
      </c>
      <c r="AM40" s="22">
        <v>2</v>
      </c>
      <c r="AN40" s="23">
        <f t="shared" si="2"/>
        <v>55</v>
      </c>
      <c r="AO40" s="23">
        <f t="shared" si="3"/>
        <v>2</v>
      </c>
    </row>
    <row r="41" spans="1:41" ht="24.75" customHeight="1">
      <c r="A41" s="13">
        <v>24</v>
      </c>
      <c r="B41" s="14" t="s">
        <v>57</v>
      </c>
      <c r="C41" s="34" t="s">
        <v>64</v>
      </c>
      <c r="D41" s="21"/>
      <c r="E41" s="21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>
        <f t="shared" si="0"/>
        <v>0</v>
      </c>
      <c r="S41" s="18">
        <f t="shared" si="1"/>
        <v>0</v>
      </c>
      <c r="T41" s="20"/>
      <c r="U41" s="22"/>
      <c r="V41" s="21">
        <v>15</v>
      </c>
      <c r="W41" s="21">
        <v>15</v>
      </c>
      <c r="X41" s="21"/>
      <c r="Y41" s="21"/>
      <c r="Z41" s="21"/>
      <c r="AA41" s="21"/>
      <c r="AB41" s="21"/>
      <c r="AC41" s="21"/>
      <c r="AD41" s="18"/>
      <c r="AE41" s="18"/>
      <c r="AF41" s="18"/>
      <c r="AG41" s="18"/>
      <c r="AH41" s="18"/>
      <c r="AI41" s="18">
        <v>25</v>
      </c>
      <c r="AJ41" s="18">
        <f t="shared" si="4"/>
        <v>30</v>
      </c>
      <c r="AK41" s="18">
        <f t="shared" si="5"/>
        <v>55</v>
      </c>
      <c r="AL41" s="20" t="s">
        <v>60</v>
      </c>
      <c r="AM41" s="22">
        <v>2</v>
      </c>
      <c r="AN41" s="23">
        <f t="shared" si="2"/>
        <v>55</v>
      </c>
      <c r="AO41" s="23">
        <f t="shared" si="3"/>
        <v>2</v>
      </c>
    </row>
    <row r="42" spans="1:41" ht="22.5" customHeight="1">
      <c r="A42" s="13">
        <v>25</v>
      </c>
      <c r="B42" s="14" t="s">
        <v>57</v>
      </c>
      <c r="C42" s="35" t="s">
        <v>65</v>
      </c>
      <c r="D42" s="21"/>
      <c r="E42" s="21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>
        <f t="shared" si="0"/>
        <v>0</v>
      </c>
      <c r="S42" s="18">
        <f t="shared" si="1"/>
        <v>0</v>
      </c>
      <c r="T42" s="20"/>
      <c r="U42" s="22"/>
      <c r="V42" s="21">
        <v>15</v>
      </c>
      <c r="W42" s="21">
        <v>15</v>
      </c>
      <c r="X42" s="21"/>
      <c r="Y42" s="21"/>
      <c r="Z42" s="21"/>
      <c r="AA42" s="21"/>
      <c r="AB42" s="21"/>
      <c r="AC42" s="21"/>
      <c r="AD42" s="18"/>
      <c r="AE42" s="18"/>
      <c r="AF42" s="18"/>
      <c r="AG42" s="18"/>
      <c r="AH42" s="18"/>
      <c r="AI42" s="18">
        <v>25</v>
      </c>
      <c r="AJ42" s="18">
        <f t="shared" si="4"/>
        <v>30</v>
      </c>
      <c r="AK42" s="18">
        <f t="shared" si="5"/>
        <v>55</v>
      </c>
      <c r="AL42" s="20" t="s">
        <v>60</v>
      </c>
      <c r="AM42" s="22">
        <v>2</v>
      </c>
      <c r="AN42" s="23">
        <f t="shared" si="2"/>
        <v>55</v>
      </c>
      <c r="AO42" s="23">
        <f t="shared" si="3"/>
        <v>2</v>
      </c>
    </row>
    <row r="43" spans="1:41" ht="22.5" customHeight="1">
      <c r="A43" s="13">
        <v>26</v>
      </c>
      <c r="B43" s="14" t="s">
        <v>57</v>
      </c>
      <c r="C43" s="36" t="s">
        <v>66</v>
      </c>
      <c r="D43" s="21"/>
      <c r="E43" s="21"/>
      <c r="F43" s="18"/>
      <c r="G43" s="18"/>
      <c r="H43" s="18"/>
      <c r="I43" s="18"/>
      <c r="J43" s="18"/>
      <c r="K43" s="18"/>
      <c r="L43" s="18"/>
      <c r="M43" s="18"/>
      <c r="N43" s="18"/>
      <c r="O43" s="18">
        <v>30</v>
      </c>
      <c r="P43" s="18"/>
      <c r="Q43" s="18"/>
      <c r="R43" s="18">
        <v>30</v>
      </c>
      <c r="S43" s="18">
        <f t="shared" si="1"/>
        <v>30</v>
      </c>
      <c r="T43" s="20" t="s">
        <v>60</v>
      </c>
      <c r="U43" s="22"/>
      <c r="V43" s="21"/>
      <c r="W43" s="21"/>
      <c r="X43" s="21"/>
      <c r="Y43" s="21"/>
      <c r="Z43" s="21"/>
      <c r="AA43" s="21"/>
      <c r="AB43" s="21"/>
      <c r="AC43" s="21"/>
      <c r="AD43" s="18"/>
      <c r="AE43" s="18"/>
      <c r="AF43" s="18"/>
      <c r="AG43" s="18">
        <v>30</v>
      </c>
      <c r="AH43" s="18"/>
      <c r="AI43" s="18"/>
      <c r="AJ43" s="18">
        <f>SUM(V43:AH43)</f>
        <v>30</v>
      </c>
      <c r="AK43" s="18">
        <f>SUM(V43:AI43)</f>
        <v>30</v>
      </c>
      <c r="AL43" s="20" t="s">
        <v>60</v>
      </c>
      <c r="AM43" s="22"/>
      <c r="AN43" s="23"/>
      <c r="AO43" s="23">
        <f t="shared" si="3"/>
        <v>0</v>
      </c>
    </row>
    <row r="44" spans="1:41" ht="15" customHeight="1" thickBot="1">
      <c r="A44" s="13">
        <v>25</v>
      </c>
      <c r="B44" s="14" t="s">
        <v>57</v>
      </c>
      <c r="C44" s="37" t="s">
        <v>67</v>
      </c>
      <c r="D44" s="29"/>
      <c r="E44" s="21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>
        <f t="shared" si="0"/>
        <v>0</v>
      </c>
      <c r="S44" s="18">
        <f t="shared" si="1"/>
        <v>0</v>
      </c>
      <c r="T44" s="20"/>
      <c r="U44" s="22"/>
      <c r="V44" s="21"/>
      <c r="W44" s="21"/>
      <c r="X44" s="21"/>
      <c r="Y44" s="21"/>
      <c r="Z44" s="21"/>
      <c r="AA44" s="21"/>
      <c r="AB44" s="21"/>
      <c r="AC44" s="21"/>
      <c r="AD44" s="18"/>
      <c r="AE44" s="18"/>
      <c r="AF44" s="18"/>
      <c r="AG44" s="18"/>
      <c r="AH44" s="18">
        <v>80</v>
      </c>
      <c r="AI44" s="18"/>
      <c r="AJ44" s="18"/>
      <c r="AK44" s="18">
        <f t="shared" si="5"/>
        <v>80</v>
      </c>
      <c r="AL44" s="20" t="s">
        <v>60</v>
      </c>
      <c r="AM44" s="22">
        <v>2</v>
      </c>
      <c r="AN44" s="23">
        <f t="shared" si="2"/>
        <v>80</v>
      </c>
      <c r="AO44" s="23">
        <f t="shared" si="3"/>
        <v>2</v>
      </c>
    </row>
    <row r="45" spans="1:41" ht="15" customHeight="1" thickBot="1">
      <c r="A45" s="85" t="s">
        <v>68</v>
      </c>
      <c r="B45" s="85"/>
      <c r="C45" s="85"/>
      <c r="D45" s="38">
        <f t="shared" ref="D45:S45" si="6">SUM(D18:D44)</f>
        <v>230</v>
      </c>
      <c r="E45" s="38">
        <f t="shared" si="6"/>
        <v>175</v>
      </c>
      <c r="F45" s="38">
        <f t="shared" si="6"/>
        <v>55</v>
      </c>
      <c r="G45" s="38">
        <f t="shared" si="6"/>
        <v>0</v>
      </c>
      <c r="H45" s="38">
        <f t="shared" si="6"/>
        <v>0</v>
      </c>
      <c r="I45" s="38">
        <f t="shared" si="6"/>
        <v>0</v>
      </c>
      <c r="J45" s="38">
        <f t="shared" si="6"/>
        <v>0</v>
      </c>
      <c r="K45" s="38">
        <f t="shared" si="6"/>
        <v>0</v>
      </c>
      <c r="L45" s="38">
        <f t="shared" si="6"/>
        <v>0</v>
      </c>
      <c r="M45" s="38">
        <f t="shared" si="6"/>
        <v>30</v>
      </c>
      <c r="N45" s="38">
        <f t="shared" si="6"/>
        <v>0</v>
      </c>
      <c r="O45" s="38">
        <f t="shared" si="6"/>
        <v>30</v>
      </c>
      <c r="P45" s="38">
        <f t="shared" si="6"/>
        <v>0</v>
      </c>
      <c r="Q45" s="38">
        <f t="shared" si="6"/>
        <v>355</v>
      </c>
      <c r="R45" s="38">
        <f t="shared" si="6"/>
        <v>520</v>
      </c>
      <c r="S45" s="38">
        <f t="shared" si="6"/>
        <v>875</v>
      </c>
      <c r="T45" s="38"/>
      <c r="U45" s="38">
        <f t="shared" ref="U45:AK45" si="7">SUM(U18:U44)</f>
        <v>30</v>
      </c>
      <c r="V45" s="38">
        <f t="shared" si="7"/>
        <v>245</v>
      </c>
      <c r="W45" s="38">
        <f t="shared" si="7"/>
        <v>210</v>
      </c>
      <c r="X45" s="38">
        <f t="shared" si="7"/>
        <v>30</v>
      </c>
      <c r="Y45" s="38">
        <f t="shared" si="7"/>
        <v>0</v>
      </c>
      <c r="Z45" s="38">
        <f t="shared" si="7"/>
        <v>0</v>
      </c>
      <c r="AA45" s="38">
        <f t="shared" si="7"/>
        <v>0</v>
      </c>
      <c r="AB45" s="38">
        <f t="shared" si="7"/>
        <v>0</v>
      </c>
      <c r="AC45" s="38">
        <f t="shared" si="7"/>
        <v>0</v>
      </c>
      <c r="AD45" s="38">
        <f t="shared" si="7"/>
        <v>0</v>
      </c>
      <c r="AE45" s="38">
        <f t="shared" si="7"/>
        <v>30</v>
      </c>
      <c r="AF45" s="38">
        <f t="shared" si="7"/>
        <v>0</v>
      </c>
      <c r="AG45" s="38">
        <f t="shared" si="7"/>
        <v>30</v>
      </c>
      <c r="AH45" s="38">
        <f t="shared" si="7"/>
        <v>80</v>
      </c>
      <c r="AI45" s="38">
        <f t="shared" si="7"/>
        <v>345</v>
      </c>
      <c r="AJ45" s="38">
        <f t="shared" si="7"/>
        <v>545</v>
      </c>
      <c r="AK45" s="38">
        <f t="shared" si="7"/>
        <v>970</v>
      </c>
      <c r="AL45" s="38"/>
      <c r="AM45" s="38">
        <f>SUM(AM18:AM44)</f>
        <v>30</v>
      </c>
      <c r="AN45" s="39">
        <f>SUM(S45,AK45)</f>
        <v>1845</v>
      </c>
      <c r="AO45" s="39">
        <f>SUM(U45,AM45)</f>
        <v>60</v>
      </c>
    </row>
    <row r="46" spans="1:41">
      <c r="C46" s="40" t="s">
        <v>69</v>
      </c>
    </row>
    <row r="47" spans="1:41">
      <c r="C47" s="40" t="s">
        <v>70</v>
      </c>
    </row>
    <row r="51" spans="3:38">
      <c r="C51" s="1" t="s">
        <v>71</v>
      </c>
      <c r="O51" s="1" t="s">
        <v>71</v>
      </c>
      <c r="AF51" s="86" t="s">
        <v>71</v>
      </c>
      <c r="AG51" s="86"/>
      <c r="AH51" s="86"/>
      <c r="AI51" s="86"/>
      <c r="AJ51" s="86"/>
      <c r="AK51" s="86"/>
      <c r="AL51" s="86"/>
    </row>
    <row r="52" spans="3:38">
      <c r="C52" s="41" t="s">
        <v>72</v>
      </c>
      <c r="M52" s="42"/>
      <c r="O52" s="86" t="s">
        <v>73</v>
      </c>
      <c r="P52" s="86"/>
      <c r="Q52" s="86"/>
      <c r="R52" s="86"/>
      <c r="S52" s="86"/>
      <c r="T52" s="86"/>
      <c r="U52" s="86"/>
      <c r="AF52" s="86" t="s">
        <v>74</v>
      </c>
      <c r="AG52" s="86"/>
      <c r="AH52" s="86"/>
      <c r="AI52" s="86"/>
      <c r="AJ52" s="86"/>
      <c r="AK52" s="86"/>
      <c r="AL52" s="86"/>
    </row>
  </sheetData>
  <sheetProtection password="C796" sheet="1" objects="1" scenarios="1" selectLockedCells="1" selectUnlockedCells="1"/>
  <mergeCells count="11">
    <mergeCell ref="A45:C45"/>
    <mergeCell ref="AF51:AL51"/>
    <mergeCell ref="O52:U52"/>
    <mergeCell ref="AF52:AL52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ErrorMessage="1" sqref="B18:B44">
      <formula1>RodzajeZajec</formula1>
      <formula2>0</formula2>
    </dataValidation>
  </dataValidations>
  <printOptions horizontalCentered="1"/>
  <pageMargins left="0" right="0" top="0.70625000000000004" bottom="0.39305555555555555" header="0.51180555555555551" footer="0.19652777777777777"/>
  <pageSetup paperSize="9" scale="51" firstPageNumber="0" orientation="landscape" horizontalDpi="300" verticalDpi="300" r:id="rId1"/>
  <headerFooter alignWithMargins="0"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zoomScale="71" zoomScaleNormal="71" workbookViewId="0">
      <selection activeCell="Q52" sqref="Q52"/>
    </sheetView>
  </sheetViews>
  <sheetFormatPr defaultRowHeight="12.75"/>
  <cols>
    <col min="1" max="1" width="4.28515625" style="43" customWidth="1"/>
    <col min="2" max="2" width="13.28515625" style="43" customWidth="1"/>
    <col min="3" max="3" width="36.5703125" style="43" customWidth="1"/>
    <col min="4" max="39" width="5.7109375" style="43" customWidth="1"/>
    <col min="40" max="40" width="6.7109375" style="43" customWidth="1"/>
    <col min="41" max="41" width="5.7109375" style="43" customWidth="1"/>
    <col min="42" max="16384" width="9.140625" style="43"/>
  </cols>
  <sheetData>
    <row r="1" spans="1:41" s="44" customFormat="1">
      <c r="A1" s="44">
        <v>2</v>
      </c>
      <c r="AJ1" s="44" t="s">
        <v>0</v>
      </c>
    </row>
    <row r="2" spans="1:41" s="44" customFormat="1">
      <c r="AJ2" s="44" t="s">
        <v>1</v>
      </c>
    </row>
    <row r="3" spans="1:41" s="44" customFormat="1">
      <c r="AJ3" s="44" t="s">
        <v>2</v>
      </c>
    </row>
    <row r="4" spans="1:41" s="44" customFormat="1">
      <c r="AJ4" s="44" t="s">
        <v>110</v>
      </c>
    </row>
    <row r="5" spans="1:41" s="44" customFormat="1"/>
    <row r="6" spans="1:41" s="65" customFormat="1" ht="20.100000000000001" customHeight="1">
      <c r="A6" s="99" t="s">
        <v>109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</row>
    <row r="7" spans="1:41" s="65" customFormat="1" ht="20.100000000000001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</row>
    <row r="8" spans="1:41" s="44" customFormat="1"/>
    <row r="9" spans="1:41" s="64" customFormat="1" ht="15" customHeight="1">
      <c r="A9" s="64" t="s">
        <v>5</v>
      </c>
    </row>
    <row r="10" spans="1:41" s="64" customFormat="1" ht="15" customHeight="1">
      <c r="A10" s="64" t="s">
        <v>6</v>
      </c>
    </row>
    <row r="11" spans="1:41" s="64" customFormat="1" ht="15" customHeight="1">
      <c r="A11" s="64" t="s">
        <v>108</v>
      </c>
    </row>
    <row r="12" spans="1:41" s="64" customFormat="1" ht="15" customHeight="1">
      <c r="A12" s="64" t="s">
        <v>8</v>
      </c>
    </row>
    <row r="13" spans="1:41" s="44" customFormat="1" ht="15" customHeight="1"/>
    <row r="14" spans="1:41" s="44" customFormat="1"/>
    <row r="15" spans="1:41" s="44" customFormat="1" ht="13.5" thickBot="1"/>
    <row r="16" spans="1:41" s="44" customFormat="1" ht="13.5" customHeight="1" thickBot="1">
      <c r="A16" s="100" t="s">
        <v>9</v>
      </c>
      <c r="B16" s="63"/>
      <c r="C16" s="102" t="s">
        <v>10</v>
      </c>
      <c r="D16" s="104" t="s">
        <v>11</v>
      </c>
      <c r="E16" s="105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7"/>
      <c r="V16" s="104" t="s">
        <v>12</v>
      </c>
      <c r="W16" s="105"/>
      <c r="X16" s="105"/>
      <c r="Y16" s="105"/>
      <c r="Z16" s="105"/>
      <c r="AA16" s="105"/>
      <c r="AB16" s="105"/>
      <c r="AC16" s="105"/>
      <c r="AD16" s="106"/>
      <c r="AE16" s="106"/>
      <c r="AF16" s="106"/>
      <c r="AG16" s="106"/>
      <c r="AH16" s="106"/>
      <c r="AI16" s="106"/>
      <c r="AJ16" s="106"/>
      <c r="AK16" s="106"/>
      <c r="AL16" s="106"/>
      <c r="AM16" s="107"/>
      <c r="AN16" s="108" t="s">
        <v>13</v>
      </c>
      <c r="AO16" s="93" t="s">
        <v>14</v>
      </c>
    </row>
    <row r="17" spans="1:41" s="44" customFormat="1" ht="232.5">
      <c r="A17" s="101"/>
      <c r="B17" s="62" t="s">
        <v>15</v>
      </c>
      <c r="C17" s="103"/>
      <c r="D17" s="61" t="s">
        <v>16</v>
      </c>
      <c r="E17" s="60" t="s">
        <v>17</v>
      </c>
      <c r="F17" s="59" t="s">
        <v>18</v>
      </c>
      <c r="G17" s="59" t="s">
        <v>19</v>
      </c>
      <c r="H17" s="59" t="s">
        <v>20</v>
      </c>
      <c r="I17" s="59" t="s">
        <v>21</v>
      </c>
      <c r="J17" s="59" t="s">
        <v>22</v>
      </c>
      <c r="K17" s="59" t="s">
        <v>23</v>
      </c>
      <c r="L17" s="59" t="s">
        <v>24</v>
      </c>
      <c r="M17" s="59" t="s">
        <v>25</v>
      </c>
      <c r="N17" s="59" t="s">
        <v>26</v>
      </c>
      <c r="O17" s="59" t="s">
        <v>27</v>
      </c>
      <c r="P17" s="59" t="s">
        <v>28</v>
      </c>
      <c r="Q17" s="59" t="s">
        <v>29</v>
      </c>
      <c r="R17" s="59" t="s">
        <v>30</v>
      </c>
      <c r="S17" s="59" t="s">
        <v>31</v>
      </c>
      <c r="T17" s="59" t="s">
        <v>32</v>
      </c>
      <c r="U17" s="58" t="s">
        <v>33</v>
      </c>
      <c r="V17" s="60" t="s">
        <v>16</v>
      </c>
      <c r="W17" s="60" t="s">
        <v>17</v>
      </c>
      <c r="X17" s="60" t="s">
        <v>18</v>
      </c>
      <c r="Y17" s="60" t="s">
        <v>19</v>
      </c>
      <c r="Z17" s="60" t="s">
        <v>20</v>
      </c>
      <c r="AA17" s="60" t="s">
        <v>21</v>
      </c>
      <c r="AB17" s="60" t="s">
        <v>22</v>
      </c>
      <c r="AC17" s="59" t="s">
        <v>34</v>
      </c>
      <c r="AD17" s="59" t="s">
        <v>24</v>
      </c>
      <c r="AE17" s="59" t="s">
        <v>25</v>
      </c>
      <c r="AF17" s="59" t="s">
        <v>26</v>
      </c>
      <c r="AG17" s="59" t="s">
        <v>27</v>
      </c>
      <c r="AH17" s="59" t="s">
        <v>28</v>
      </c>
      <c r="AI17" s="59" t="s">
        <v>29</v>
      </c>
      <c r="AJ17" s="59" t="s">
        <v>30</v>
      </c>
      <c r="AK17" s="59" t="s">
        <v>31</v>
      </c>
      <c r="AL17" s="59" t="s">
        <v>32</v>
      </c>
      <c r="AM17" s="58" t="s">
        <v>33</v>
      </c>
      <c r="AN17" s="109"/>
      <c r="AO17" s="94"/>
    </row>
    <row r="18" spans="1:41" s="44" customFormat="1" ht="15" customHeight="1">
      <c r="A18" s="57">
        <v>1</v>
      </c>
      <c r="B18" s="56" t="s">
        <v>35</v>
      </c>
      <c r="C18" s="55" t="s">
        <v>107</v>
      </c>
      <c r="D18" s="54">
        <v>20</v>
      </c>
      <c r="E18" s="53">
        <v>15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>
        <v>20</v>
      </c>
      <c r="R18" s="52">
        <f>SUM(D18:P18)</f>
        <v>35</v>
      </c>
      <c r="S18" s="52">
        <f>SUM(D18:Q18)</f>
        <v>55</v>
      </c>
      <c r="T18" s="51" t="s">
        <v>37</v>
      </c>
      <c r="U18" s="50">
        <v>2</v>
      </c>
      <c r="V18" s="53"/>
      <c r="W18" s="53"/>
      <c r="X18" s="53"/>
      <c r="Y18" s="53"/>
      <c r="Z18" s="53"/>
      <c r="AA18" s="53"/>
      <c r="AB18" s="53"/>
      <c r="AC18" s="53"/>
      <c r="AD18" s="52"/>
      <c r="AE18" s="52"/>
      <c r="AF18" s="52"/>
      <c r="AG18" s="52"/>
      <c r="AH18" s="52"/>
      <c r="AI18" s="52"/>
      <c r="AJ18" s="52"/>
      <c r="AK18" s="52"/>
      <c r="AL18" s="51"/>
      <c r="AM18" s="50"/>
      <c r="AN18" s="49">
        <f t="shared" ref="AN18:AN49" si="0">SUM(S18,AK18)</f>
        <v>55</v>
      </c>
      <c r="AO18" s="49">
        <f t="shared" ref="AO18:AO49" si="1">SUM(U18,AM18)</f>
        <v>2</v>
      </c>
    </row>
    <row r="19" spans="1:41" s="44" customFormat="1" ht="15" customHeight="1">
      <c r="A19" s="57">
        <v>2</v>
      </c>
      <c r="B19" s="56" t="s">
        <v>35</v>
      </c>
      <c r="C19" s="55" t="s">
        <v>106</v>
      </c>
      <c r="D19" s="54">
        <v>15</v>
      </c>
      <c r="E19" s="53">
        <v>15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>
        <v>20</v>
      </c>
      <c r="R19" s="52">
        <f>SUM(D19:P19)</f>
        <v>30</v>
      </c>
      <c r="S19" s="52">
        <f>SUM(D19:Q19)</f>
        <v>50</v>
      </c>
      <c r="T19" s="51" t="s">
        <v>37</v>
      </c>
      <c r="U19" s="50">
        <v>2</v>
      </c>
      <c r="V19" s="53"/>
      <c r="W19" s="53"/>
      <c r="X19" s="53"/>
      <c r="Y19" s="53"/>
      <c r="Z19" s="53"/>
      <c r="AA19" s="53"/>
      <c r="AB19" s="53"/>
      <c r="AC19" s="53"/>
      <c r="AD19" s="52"/>
      <c r="AE19" s="52"/>
      <c r="AF19" s="52"/>
      <c r="AG19" s="52"/>
      <c r="AH19" s="52"/>
      <c r="AI19" s="52"/>
      <c r="AJ19" s="52"/>
      <c r="AK19" s="52"/>
      <c r="AL19" s="51"/>
      <c r="AM19" s="50"/>
      <c r="AN19" s="49">
        <f t="shared" si="0"/>
        <v>50</v>
      </c>
      <c r="AO19" s="49">
        <f t="shared" si="1"/>
        <v>2</v>
      </c>
    </row>
    <row r="20" spans="1:41" s="44" customFormat="1" ht="15" customHeight="1">
      <c r="A20" s="57">
        <v>3</v>
      </c>
      <c r="B20" s="56" t="s">
        <v>35</v>
      </c>
      <c r="C20" s="55" t="s">
        <v>105</v>
      </c>
      <c r="D20" s="54">
        <v>20</v>
      </c>
      <c r="E20" s="53">
        <v>15</v>
      </c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>
        <v>20</v>
      </c>
      <c r="R20" s="52">
        <f>SUM(D20:P20)</f>
        <v>35</v>
      </c>
      <c r="S20" s="52">
        <f>SUM(D20:Q20)</f>
        <v>55</v>
      </c>
      <c r="T20" s="51" t="s">
        <v>37</v>
      </c>
      <c r="U20" s="50">
        <v>2</v>
      </c>
      <c r="V20" s="53"/>
      <c r="W20" s="53"/>
      <c r="X20" s="53"/>
      <c r="Y20" s="53"/>
      <c r="Z20" s="53"/>
      <c r="AA20" s="53"/>
      <c r="AB20" s="53"/>
      <c r="AC20" s="53"/>
      <c r="AD20" s="52"/>
      <c r="AE20" s="52"/>
      <c r="AF20" s="52"/>
      <c r="AG20" s="52"/>
      <c r="AH20" s="52"/>
      <c r="AI20" s="52"/>
      <c r="AJ20" s="52"/>
      <c r="AK20" s="52"/>
      <c r="AL20" s="51"/>
      <c r="AM20" s="50"/>
      <c r="AN20" s="49">
        <f t="shared" si="0"/>
        <v>55</v>
      </c>
      <c r="AO20" s="49">
        <f t="shared" si="1"/>
        <v>2</v>
      </c>
    </row>
    <row r="21" spans="1:41" s="44" customFormat="1" ht="15" customHeight="1">
      <c r="A21" s="57">
        <v>4</v>
      </c>
      <c r="B21" s="56" t="s">
        <v>35</v>
      </c>
      <c r="C21" s="55" t="s">
        <v>104</v>
      </c>
      <c r="D21" s="54"/>
      <c r="E21" s="53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1"/>
      <c r="U21" s="50"/>
      <c r="V21" s="53">
        <v>20</v>
      </c>
      <c r="W21" s="53">
        <v>15</v>
      </c>
      <c r="X21" s="53"/>
      <c r="Y21" s="53"/>
      <c r="Z21" s="53"/>
      <c r="AA21" s="53"/>
      <c r="AB21" s="53"/>
      <c r="AC21" s="53"/>
      <c r="AD21" s="52"/>
      <c r="AE21" s="52"/>
      <c r="AF21" s="52"/>
      <c r="AG21" s="52"/>
      <c r="AH21" s="52"/>
      <c r="AI21" s="52">
        <v>20</v>
      </c>
      <c r="AJ21" s="52">
        <f>SUM(V21:AH21)</f>
        <v>35</v>
      </c>
      <c r="AK21" s="52">
        <f>SUM(V21:AI21)</f>
        <v>55</v>
      </c>
      <c r="AL21" s="51" t="s">
        <v>37</v>
      </c>
      <c r="AM21" s="50">
        <v>2</v>
      </c>
      <c r="AN21" s="49">
        <f t="shared" si="0"/>
        <v>55</v>
      </c>
      <c r="AO21" s="49">
        <f t="shared" si="1"/>
        <v>2</v>
      </c>
    </row>
    <row r="22" spans="1:41" s="44" customFormat="1" ht="15" customHeight="1">
      <c r="A22" s="57">
        <v>5</v>
      </c>
      <c r="B22" s="56" t="s">
        <v>35</v>
      </c>
      <c r="C22" s="55" t="s">
        <v>103</v>
      </c>
      <c r="D22" s="54"/>
      <c r="E22" s="53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1"/>
      <c r="U22" s="50"/>
      <c r="V22" s="53">
        <v>15</v>
      </c>
      <c r="W22" s="53">
        <v>15</v>
      </c>
      <c r="X22" s="53"/>
      <c r="Y22" s="53"/>
      <c r="Z22" s="53"/>
      <c r="AA22" s="53"/>
      <c r="AB22" s="53"/>
      <c r="AC22" s="53"/>
      <c r="AD22" s="52"/>
      <c r="AE22" s="52"/>
      <c r="AF22" s="52"/>
      <c r="AG22" s="52"/>
      <c r="AH22" s="52"/>
      <c r="AI22" s="52">
        <v>20</v>
      </c>
      <c r="AJ22" s="52">
        <f>SUM(V22:AH22)</f>
        <v>30</v>
      </c>
      <c r="AK22" s="52">
        <f>SUM(V22:AI22)</f>
        <v>50</v>
      </c>
      <c r="AL22" s="51" t="s">
        <v>37</v>
      </c>
      <c r="AM22" s="50">
        <v>2</v>
      </c>
      <c r="AN22" s="49">
        <f t="shared" si="0"/>
        <v>50</v>
      </c>
      <c r="AO22" s="49">
        <f t="shared" si="1"/>
        <v>2</v>
      </c>
    </row>
    <row r="23" spans="1:41" s="44" customFormat="1" ht="15" customHeight="1">
      <c r="A23" s="57">
        <v>6</v>
      </c>
      <c r="B23" s="56" t="s">
        <v>35</v>
      </c>
      <c r="C23" s="55" t="s">
        <v>102</v>
      </c>
      <c r="D23" s="54">
        <v>15</v>
      </c>
      <c r="E23" s="53">
        <v>10</v>
      </c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>
        <v>20</v>
      </c>
      <c r="R23" s="52">
        <f t="shared" ref="R23:R29" si="2">SUM(D23:P23)</f>
        <v>25</v>
      </c>
      <c r="S23" s="52">
        <f t="shared" ref="S23:S29" si="3">SUM(D23:Q23)</f>
        <v>45</v>
      </c>
      <c r="T23" s="51" t="s">
        <v>51</v>
      </c>
      <c r="U23" s="50">
        <v>2</v>
      </c>
      <c r="V23" s="53"/>
      <c r="W23" s="53"/>
      <c r="X23" s="53"/>
      <c r="Y23" s="53"/>
      <c r="Z23" s="53"/>
      <c r="AA23" s="53"/>
      <c r="AB23" s="53"/>
      <c r="AC23" s="53"/>
      <c r="AD23" s="52"/>
      <c r="AE23" s="52"/>
      <c r="AF23" s="52"/>
      <c r="AG23" s="52"/>
      <c r="AH23" s="52"/>
      <c r="AI23" s="52"/>
      <c r="AJ23" s="52"/>
      <c r="AK23" s="52"/>
      <c r="AL23" s="51"/>
      <c r="AM23" s="50"/>
      <c r="AN23" s="49">
        <f t="shared" si="0"/>
        <v>45</v>
      </c>
      <c r="AO23" s="49">
        <f t="shared" si="1"/>
        <v>2</v>
      </c>
    </row>
    <row r="24" spans="1:41" s="44" customFormat="1" ht="15" customHeight="1">
      <c r="A24" s="57">
        <v>7</v>
      </c>
      <c r="B24" s="56" t="s">
        <v>35</v>
      </c>
      <c r="C24" s="55" t="s">
        <v>101</v>
      </c>
      <c r="D24" s="54">
        <v>15</v>
      </c>
      <c r="E24" s="53">
        <v>10</v>
      </c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>
        <v>20</v>
      </c>
      <c r="R24" s="52">
        <f t="shared" si="2"/>
        <v>25</v>
      </c>
      <c r="S24" s="52">
        <f t="shared" si="3"/>
        <v>45</v>
      </c>
      <c r="T24" s="51" t="s">
        <v>37</v>
      </c>
      <c r="U24" s="50">
        <v>2</v>
      </c>
      <c r="V24" s="53"/>
      <c r="W24" s="53"/>
      <c r="X24" s="53"/>
      <c r="Y24" s="53"/>
      <c r="Z24" s="53"/>
      <c r="AA24" s="53"/>
      <c r="AB24" s="53"/>
      <c r="AC24" s="53"/>
      <c r="AD24" s="52"/>
      <c r="AE24" s="52"/>
      <c r="AF24" s="52"/>
      <c r="AG24" s="52"/>
      <c r="AH24" s="52"/>
      <c r="AI24" s="52"/>
      <c r="AJ24" s="52"/>
      <c r="AK24" s="52"/>
      <c r="AL24" s="51"/>
      <c r="AM24" s="50"/>
      <c r="AN24" s="49">
        <f t="shared" si="0"/>
        <v>45</v>
      </c>
      <c r="AO24" s="49">
        <f t="shared" si="1"/>
        <v>2</v>
      </c>
    </row>
    <row r="25" spans="1:41" s="44" customFormat="1" ht="15" customHeight="1">
      <c r="A25" s="57">
        <v>8</v>
      </c>
      <c r="B25" s="56" t="s">
        <v>35</v>
      </c>
      <c r="C25" s="55" t="s">
        <v>100</v>
      </c>
      <c r="D25" s="54">
        <v>15</v>
      </c>
      <c r="E25" s="53">
        <v>15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>
        <v>20</v>
      </c>
      <c r="R25" s="52">
        <f t="shared" si="2"/>
        <v>30</v>
      </c>
      <c r="S25" s="52">
        <f t="shared" si="3"/>
        <v>50</v>
      </c>
      <c r="T25" s="51" t="s">
        <v>37</v>
      </c>
      <c r="U25" s="50">
        <v>2</v>
      </c>
      <c r="V25" s="53"/>
      <c r="W25" s="53"/>
      <c r="X25" s="53"/>
      <c r="Y25" s="53"/>
      <c r="Z25" s="53"/>
      <c r="AA25" s="53"/>
      <c r="AB25" s="53"/>
      <c r="AC25" s="53"/>
      <c r="AD25" s="52"/>
      <c r="AE25" s="52"/>
      <c r="AF25" s="52"/>
      <c r="AG25" s="52"/>
      <c r="AH25" s="52"/>
      <c r="AI25" s="52"/>
      <c r="AJ25" s="52"/>
      <c r="AK25" s="52"/>
      <c r="AL25" s="51"/>
      <c r="AM25" s="50"/>
      <c r="AN25" s="49">
        <f t="shared" si="0"/>
        <v>50</v>
      </c>
      <c r="AO25" s="49">
        <f t="shared" si="1"/>
        <v>2</v>
      </c>
    </row>
    <row r="26" spans="1:41" s="44" customFormat="1" ht="37.5" customHeight="1">
      <c r="A26" s="57">
        <v>9</v>
      </c>
      <c r="B26" s="56" t="s">
        <v>35</v>
      </c>
      <c r="C26" s="55" t="s">
        <v>99</v>
      </c>
      <c r="D26" s="54">
        <v>20</v>
      </c>
      <c r="E26" s="53">
        <v>20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>
        <v>20</v>
      </c>
      <c r="R26" s="52">
        <f t="shared" si="2"/>
        <v>40</v>
      </c>
      <c r="S26" s="52">
        <f t="shared" si="3"/>
        <v>60</v>
      </c>
      <c r="T26" s="51" t="s">
        <v>51</v>
      </c>
      <c r="U26" s="50">
        <v>2</v>
      </c>
      <c r="V26" s="53"/>
      <c r="W26" s="53"/>
      <c r="X26" s="53"/>
      <c r="Y26" s="53"/>
      <c r="Z26" s="53"/>
      <c r="AA26" s="53"/>
      <c r="AB26" s="53"/>
      <c r="AC26" s="53"/>
      <c r="AD26" s="52"/>
      <c r="AE26" s="52"/>
      <c r="AF26" s="52"/>
      <c r="AG26" s="52"/>
      <c r="AH26" s="52"/>
      <c r="AI26" s="52"/>
      <c r="AJ26" s="52"/>
      <c r="AK26" s="52"/>
      <c r="AL26" s="51"/>
      <c r="AM26" s="50"/>
      <c r="AN26" s="49">
        <f t="shared" si="0"/>
        <v>60</v>
      </c>
      <c r="AO26" s="49">
        <f t="shared" si="1"/>
        <v>2</v>
      </c>
    </row>
    <row r="27" spans="1:41" s="44" customFormat="1" ht="15" customHeight="1">
      <c r="A27" s="57">
        <v>10</v>
      </c>
      <c r="B27" s="56" t="s">
        <v>35</v>
      </c>
      <c r="C27" s="55" t="s">
        <v>98</v>
      </c>
      <c r="D27" s="54">
        <v>15</v>
      </c>
      <c r="E27" s="53">
        <v>15</v>
      </c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>
        <v>15</v>
      </c>
      <c r="R27" s="52">
        <f t="shared" si="2"/>
        <v>30</v>
      </c>
      <c r="S27" s="52">
        <f t="shared" si="3"/>
        <v>45</v>
      </c>
      <c r="T27" s="51" t="s">
        <v>41</v>
      </c>
      <c r="U27" s="50">
        <v>2</v>
      </c>
      <c r="V27" s="53"/>
      <c r="W27" s="53"/>
      <c r="X27" s="53"/>
      <c r="Y27" s="53"/>
      <c r="Z27" s="53"/>
      <c r="AA27" s="53"/>
      <c r="AB27" s="53"/>
      <c r="AC27" s="53"/>
      <c r="AD27" s="52"/>
      <c r="AE27" s="52"/>
      <c r="AF27" s="52"/>
      <c r="AG27" s="52"/>
      <c r="AH27" s="52"/>
      <c r="AI27" s="52"/>
      <c r="AJ27" s="52"/>
      <c r="AK27" s="52"/>
      <c r="AL27" s="51"/>
      <c r="AM27" s="50"/>
      <c r="AN27" s="49">
        <f t="shared" si="0"/>
        <v>45</v>
      </c>
      <c r="AO27" s="49">
        <f t="shared" si="1"/>
        <v>2</v>
      </c>
    </row>
    <row r="28" spans="1:41" s="44" customFormat="1" ht="15" customHeight="1">
      <c r="A28" s="57">
        <v>11</v>
      </c>
      <c r="B28" s="56" t="s">
        <v>35</v>
      </c>
      <c r="C28" s="55" t="s">
        <v>97</v>
      </c>
      <c r="D28" s="54">
        <v>15</v>
      </c>
      <c r="E28" s="53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>
        <v>10</v>
      </c>
      <c r="R28" s="52">
        <f t="shared" si="2"/>
        <v>15</v>
      </c>
      <c r="S28" s="52">
        <f t="shared" si="3"/>
        <v>25</v>
      </c>
      <c r="T28" s="51" t="s">
        <v>37</v>
      </c>
      <c r="U28" s="50">
        <v>1</v>
      </c>
      <c r="V28" s="53"/>
      <c r="W28" s="53"/>
      <c r="X28" s="53"/>
      <c r="Y28" s="53"/>
      <c r="Z28" s="53"/>
      <c r="AA28" s="53"/>
      <c r="AB28" s="53"/>
      <c r="AC28" s="53"/>
      <c r="AD28" s="52"/>
      <c r="AE28" s="52"/>
      <c r="AF28" s="52"/>
      <c r="AG28" s="52"/>
      <c r="AH28" s="52"/>
      <c r="AI28" s="52"/>
      <c r="AJ28" s="52"/>
      <c r="AK28" s="52"/>
      <c r="AL28" s="51"/>
      <c r="AM28" s="50"/>
      <c r="AN28" s="49">
        <f t="shared" si="0"/>
        <v>25</v>
      </c>
      <c r="AO28" s="49">
        <f t="shared" si="1"/>
        <v>1</v>
      </c>
    </row>
    <row r="29" spans="1:41" s="44" customFormat="1" ht="15" customHeight="1">
      <c r="A29" s="57">
        <v>12</v>
      </c>
      <c r="B29" s="56" t="s">
        <v>35</v>
      </c>
      <c r="C29" s="55" t="s">
        <v>96</v>
      </c>
      <c r="D29" s="54">
        <v>15</v>
      </c>
      <c r="E29" s="53">
        <v>15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>
        <v>20</v>
      </c>
      <c r="R29" s="52">
        <f t="shared" si="2"/>
        <v>30</v>
      </c>
      <c r="S29" s="52">
        <f t="shared" si="3"/>
        <v>50</v>
      </c>
      <c r="T29" s="51" t="s">
        <v>51</v>
      </c>
      <c r="U29" s="50">
        <v>2</v>
      </c>
      <c r="V29" s="53"/>
      <c r="W29" s="53"/>
      <c r="X29" s="53"/>
      <c r="Y29" s="53"/>
      <c r="Z29" s="53"/>
      <c r="AA29" s="53"/>
      <c r="AB29" s="53"/>
      <c r="AC29" s="53"/>
      <c r="AD29" s="52"/>
      <c r="AE29" s="52"/>
      <c r="AF29" s="52"/>
      <c r="AG29" s="52"/>
      <c r="AH29" s="52"/>
      <c r="AI29" s="52"/>
      <c r="AJ29" s="52"/>
      <c r="AK29" s="52"/>
      <c r="AL29" s="51"/>
      <c r="AM29" s="50"/>
      <c r="AN29" s="49">
        <f t="shared" si="0"/>
        <v>50</v>
      </c>
      <c r="AO29" s="49">
        <f t="shared" si="1"/>
        <v>2</v>
      </c>
    </row>
    <row r="30" spans="1:41" s="44" customFormat="1" ht="15" customHeight="1">
      <c r="A30" s="57">
        <v>13</v>
      </c>
      <c r="B30" s="56" t="s">
        <v>35</v>
      </c>
      <c r="C30" s="55" t="s">
        <v>95</v>
      </c>
      <c r="D30" s="54"/>
      <c r="E30" s="53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1"/>
      <c r="U30" s="50"/>
      <c r="V30" s="53">
        <v>15</v>
      </c>
      <c r="W30" s="53">
        <v>15</v>
      </c>
      <c r="X30" s="53"/>
      <c r="Y30" s="53"/>
      <c r="Z30" s="53"/>
      <c r="AA30" s="53"/>
      <c r="AB30" s="53"/>
      <c r="AC30" s="53"/>
      <c r="AD30" s="52"/>
      <c r="AE30" s="52"/>
      <c r="AF30" s="52"/>
      <c r="AG30" s="52"/>
      <c r="AH30" s="52"/>
      <c r="AI30" s="52">
        <v>20</v>
      </c>
      <c r="AJ30" s="52">
        <f t="shared" ref="AJ30:AJ39" si="4">SUM(V30:AH30)</f>
        <v>30</v>
      </c>
      <c r="AK30" s="52">
        <f t="shared" ref="AK30:AK39" si="5">SUM(V30:AI30)</f>
        <v>50</v>
      </c>
      <c r="AL30" s="51" t="s">
        <v>37</v>
      </c>
      <c r="AM30" s="50">
        <v>2</v>
      </c>
      <c r="AN30" s="49">
        <f t="shared" si="0"/>
        <v>50</v>
      </c>
      <c r="AO30" s="49">
        <f t="shared" si="1"/>
        <v>2</v>
      </c>
    </row>
    <row r="31" spans="1:41" s="44" customFormat="1" ht="15" customHeight="1">
      <c r="A31" s="57">
        <v>14</v>
      </c>
      <c r="B31" s="56" t="s">
        <v>35</v>
      </c>
      <c r="C31" s="55" t="s">
        <v>94</v>
      </c>
      <c r="D31" s="54"/>
      <c r="E31" s="53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1"/>
      <c r="U31" s="50"/>
      <c r="V31" s="53">
        <v>15</v>
      </c>
      <c r="W31" s="53">
        <v>15</v>
      </c>
      <c r="X31" s="53"/>
      <c r="Y31" s="53"/>
      <c r="Z31" s="53"/>
      <c r="AA31" s="53"/>
      <c r="AB31" s="53"/>
      <c r="AC31" s="53"/>
      <c r="AD31" s="52"/>
      <c r="AE31" s="52"/>
      <c r="AF31" s="52"/>
      <c r="AG31" s="52"/>
      <c r="AH31" s="52"/>
      <c r="AI31" s="52">
        <v>20</v>
      </c>
      <c r="AJ31" s="52">
        <f t="shared" si="4"/>
        <v>30</v>
      </c>
      <c r="AK31" s="52">
        <f t="shared" si="5"/>
        <v>50</v>
      </c>
      <c r="AL31" s="51" t="s">
        <v>37</v>
      </c>
      <c r="AM31" s="50">
        <v>2</v>
      </c>
      <c r="AN31" s="49">
        <f t="shared" si="0"/>
        <v>50</v>
      </c>
      <c r="AO31" s="49">
        <f t="shared" si="1"/>
        <v>2</v>
      </c>
    </row>
    <row r="32" spans="1:41" s="44" customFormat="1" ht="15" customHeight="1">
      <c r="A32" s="57">
        <v>15</v>
      </c>
      <c r="B32" s="56" t="s">
        <v>35</v>
      </c>
      <c r="C32" s="55" t="s">
        <v>93</v>
      </c>
      <c r="D32" s="54"/>
      <c r="E32" s="53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1"/>
      <c r="U32" s="50"/>
      <c r="V32" s="53">
        <v>15</v>
      </c>
      <c r="W32" s="53"/>
      <c r="X32" s="53">
        <v>15</v>
      </c>
      <c r="Y32" s="53"/>
      <c r="Z32" s="53"/>
      <c r="AA32" s="53"/>
      <c r="AB32" s="53"/>
      <c r="AC32" s="53"/>
      <c r="AD32" s="52"/>
      <c r="AE32" s="52"/>
      <c r="AF32" s="52"/>
      <c r="AG32" s="52"/>
      <c r="AH32" s="52"/>
      <c r="AI32" s="52">
        <v>20</v>
      </c>
      <c r="AJ32" s="52">
        <f t="shared" si="4"/>
        <v>30</v>
      </c>
      <c r="AK32" s="52">
        <f t="shared" si="5"/>
        <v>50</v>
      </c>
      <c r="AL32" s="51" t="s">
        <v>51</v>
      </c>
      <c r="AM32" s="50">
        <v>2</v>
      </c>
      <c r="AN32" s="49">
        <f t="shared" si="0"/>
        <v>50</v>
      </c>
      <c r="AO32" s="49">
        <f t="shared" si="1"/>
        <v>2</v>
      </c>
    </row>
    <row r="33" spans="1:41" s="44" customFormat="1" ht="30.75" customHeight="1">
      <c r="A33" s="57">
        <v>16</v>
      </c>
      <c r="B33" s="56" t="s">
        <v>35</v>
      </c>
      <c r="C33" s="55" t="s">
        <v>92</v>
      </c>
      <c r="D33" s="54"/>
      <c r="E33" s="53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1"/>
      <c r="U33" s="50"/>
      <c r="V33" s="53">
        <v>15</v>
      </c>
      <c r="W33" s="53">
        <v>10</v>
      </c>
      <c r="X33" s="53"/>
      <c r="Y33" s="53"/>
      <c r="Z33" s="53"/>
      <c r="AA33" s="53"/>
      <c r="AB33" s="53"/>
      <c r="AC33" s="53"/>
      <c r="AD33" s="52"/>
      <c r="AE33" s="52"/>
      <c r="AF33" s="52"/>
      <c r="AG33" s="52"/>
      <c r="AH33" s="52"/>
      <c r="AI33" s="52">
        <v>15</v>
      </c>
      <c r="AJ33" s="52">
        <f t="shared" si="4"/>
        <v>25</v>
      </c>
      <c r="AK33" s="52">
        <f t="shared" si="5"/>
        <v>40</v>
      </c>
      <c r="AL33" s="51" t="s">
        <v>51</v>
      </c>
      <c r="AM33" s="50">
        <v>2</v>
      </c>
      <c r="AN33" s="49">
        <f t="shared" si="0"/>
        <v>40</v>
      </c>
      <c r="AO33" s="49">
        <f t="shared" si="1"/>
        <v>2</v>
      </c>
    </row>
    <row r="34" spans="1:41" s="44" customFormat="1" ht="15" customHeight="1">
      <c r="A34" s="57">
        <v>17</v>
      </c>
      <c r="B34" s="56" t="s">
        <v>35</v>
      </c>
      <c r="C34" s="55" t="s">
        <v>91</v>
      </c>
      <c r="D34" s="54"/>
      <c r="E34" s="53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1"/>
      <c r="U34" s="50"/>
      <c r="V34" s="53">
        <v>20</v>
      </c>
      <c r="W34" s="53">
        <v>20</v>
      </c>
      <c r="X34" s="53"/>
      <c r="Y34" s="53"/>
      <c r="Z34" s="53"/>
      <c r="AA34" s="53"/>
      <c r="AB34" s="53"/>
      <c r="AC34" s="53"/>
      <c r="AD34" s="52"/>
      <c r="AE34" s="52"/>
      <c r="AF34" s="52"/>
      <c r="AG34" s="52"/>
      <c r="AH34" s="52"/>
      <c r="AI34" s="52">
        <v>15</v>
      </c>
      <c r="AJ34" s="52">
        <f t="shared" si="4"/>
        <v>40</v>
      </c>
      <c r="AK34" s="52">
        <f t="shared" si="5"/>
        <v>55</v>
      </c>
      <c r="AL34" s="51" t="s">
        <v>51</v>
      </c>
      <c r="AM34" s="50">
        <v>2</v>
      </c>
      <c r="AN34" s="49">
        <f t="shared" si="0"/>
        <v>55</v>
      </c>
      <c r="AO34" s="49">
        <f t="shared" si="1"/>
        <v>2</v>
      </c>
    </row>
    <row r="35" spans="1:41" s="44" customFormat="1" ht="30.75" customHeight="1">
      <c r="A35" s="57">
        <v>18</v>
      </c>
      <c r="B35" s="56" t="s">
        <v>35</v>
      </c>
      <c r="C35" s="55" t="s">
        <v>90</v>
      </c>
      <c r="D35" s="54"/>
      <c r="E35" s="53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1"/>
      <c r="U35" s="50"/>
      <c r="V35" s="53">
        <v>20</v>
      </c>
      <c r="W35" s="53">
        <v>20</v>
      </c>
      <c r="X35" s="53"/>
      <c r="Y35" s="53"/>
      <c r="Z35" s="53"/>
      <c r="AA35" s="53"/>
      <c r="AB35" s="53"/>
      <c r="AC35" s="53"/>
      <c r="AD35" s="52"/>
      <c r="AE35" s="52"/>
      <c r="AF35" s="52"/>
      <c r="AG35" s="52"/>
      <c r="AH35" s="52"/>
      <c r="AI35" s="52">
        <v>20</v>
      </c>
      <c r="AJ35" s="52">
        <f t="shared" si="4"/>
        <v>40</v>
      </c>
      <c r="AK35" s="52">
        <f t="shared" si="5"/>
        <v>60</v>
      </c>
      <c r="AL35" s="51" t="s">
        <v>37</v>
      </c>
      <c r="AM35" s="50">
        <v>2</v>
      </c>
      <c r="AN35" s="49">
        <f t="shared" si="0"/>
        <v>60</v>
      </c>
      <c r="AO35" s="49">
        <f t="shared" si="1"/>
        <v>2</v>
      </c>
    </row>
    <row r="36" spans="1:41" s="44" customFormat="1" ht="28.5" customHeight="1">
      <c r="A36" s="57">
        <v>19</v>
      </c>
      <c r="B36" s="56" t="s">
        <v>35</v>
      </c>
      <c r="C36" s="55" t="s">
        <v>89</v>
      </c>
      <c r="D36" s="54"/>
      <c r="E36" s="53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1"/>
      <c r="U36" s="50"/>
      <c r="V36" s="53">
        <v>15</v>
      </c>
      <c r="W36" s="53">
        <v>20</v>
      </c>
      <c r="X36" s="53"/>
      <c r="Y36" s="53"/>
      <c r="Z36" s="53"/>
      <c r="AA36" s="53"/>
      <c r="AB36" s="53"/>
      <c r="AC36" s="53"/>
      <c r="AD36" s="52"/>
      <c r="AE36" s="52"/>
      <c r="AF36" s="52"/>
      <c r="AG36" s="52"/>
      <c r="AH36" s="52"/>
      <c r="AI36" s="52">
        <v>15</v>
      </c>
      <c r="AJ36" s="52">
        <f t="shared" si="4"/>
        <v>35</v>
      </c>
      <c r="AK36" s="52">
        <f t="shared" si="5"/>
        <v>50</v>
      </c>
      <c r="AL36" s="51" t="s">
        <v>37</v>
      </c>
      <c r="AM36" s="50">
        <v>2</v>
      </c>
      <c r="AN36" s="49">
        <f t="shared" si="0"/>
        <v>50</v>
      </c>
      <c r="AO36" s="49">
        <f t="shared" si="1"/>
        <v>2</v>
      </c>
    </row>
    <row r="37" spans="1:41" s="44" customFormat="1" ht="48" customHeight="1">
      <c r="A37" s="57">
        <v>20</v>
      </c>
      <c r="B37" s="56" t="s">
        <v>35</v>
      </c>
      <c r="C37" s="55" t="s">
        <v>88</v>
      </c>
      <c r="D37" s="54"/>
      <c r="E37" s="53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1"/>
      <c r="U37" s="50"/>
      <c r="V37" s="53">
        <v>15</v>
      </c>
      <c r="W37" s="53">
        <v>15</v>
      </c>
      <c r="X37" s="53"/>
      <c r="Y37" s="53"/>
      <c r="Z37" s="53"/>
      <c r="AA37" s="53"/>
      <c r="AB37" s="53"/>
      <c r="AC37" s="53"/>
      <c r="AD37" s="52"/>
      <c r="AE37" s="52"/>
      <c r="AF37" s="52"/>
      <c r="AG37" s="52"/>
      <c r="AH37" s="52"/>
      <c r="AI37" s="52">
        <v>10</v>
      </c>
      <c r="AJ37" s="52">
        <f t="shared" si="4"/>
        <v>30</v>
      </c>
      <c r="AK37" s="52">
        <f t="shared" si="5"/>
        <v>40</v>
      </c>
      <c r="AL37" s="51" t="s">
        <v>37</v>
      </c>
      <c r="AM37" s="50">
        <v>1</v>
      </c>
      <c r="AN37" s="49">
        <f t="shared" si="0"/>
        <v>40</v>
      </c>
      <c r="AO37" s="49">
        <f t="shared" si="1"/>
        <v>1</v>
      </c>
    </row>
    <row r="38" spans="1:41" s="44" customFormat="1" ht="15" customHeight="1">
      <c r="A38" s="57">
        <v>21</v>
      </c>
      <c r="B38" s="56" t="s">
        <v>35</v>
      </c>
      <c r="C38" s="55" t="s">
        <v>87</v>
      </c>
      <c r="D38" s="54"/>
      <c r="E38" s="53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1"/>
      <c r="U38" s="50"/>
      <c r="V38" s="53">
        <v>15</v>
      </c>
      <c r="W38" s="53">
        <v>15</v>
      </c>
      <c r="X38" s="53"/>
      <c r="Y38" s="53"/>
      <c r="Z38" s="53"/>
      <c r="AA38" s="53"/>
      <c r="AB38" s="53"/>
      <c r="AC38" s="53"/>
      <c r="AD38" s="52"/>
      <c r="AE38" s="52"/>
      <c r="AF38" s="52"/>
      <c r="AG38" s="52"/>
      <c r="AH38" s="52"/>
      <c r="AI38" s="52">
        <v>10</v>
      </c>
      <c r="AJ38" s="52">
        <f t="shared" si="4"/>
        <v>30</v>
      </c>
      <c r="AK38" s="52">
        <f t="shared" si="5"/>
        <v>40</v>
      </c>
      <c r="AL38" s="51" t="s">
        <v>37</v>
      </c>
      <c r="AM38" s="50">
        <v>1</v>
      </c>
      <c r="AN38" s="49">
        <f t="shared" si="0"/>
        <v>40</v>
      </c>
      <c r="AO38" s="49">
        <f t="shared" si="1"/>
        <v>1</v>
      </c>
    </row>
    <row r="39" spans="1:41" s="44" customFormat="1" ht="23.25" customHeight="1">
      <c r="A39" s="57">
        <v>22</v>
      </c>
      <c r="B39" s="56" t="s">
        <v>57</v>
      </c>
      <c r="C39" s="55" t="s">
        <v>58</v>
      </c>
      <c r="D39" s="54"/>
      <c r="E39" s="53"/>
      <c r="F39" s="52"/>
      <c r="G39" s="52"/>
      <c r="H39" s="52"/>
      <c r="I39" s="52"/>
      <c r="J39" s="52"/>
      <c r="K39" s="52"/>
      <c r="L39" s="52"/>
      <c r="M39" s="52">
        <v>30</v>
      </c>
      <c r="N39" s="52"/>
      <c r="O39" s="52"/>
      <c r="P39" s="52"/>
      <c r="Q39" s="52">
        <v>20</v>
      </c>
      <c r="R39" s="52">
        <f>SUM(D39:P39)</f>
        <v>30</v>
      </c>
      <c r="S39" s="52">
        <f>SUM(D39:Q39)</f>
        <v>50</v>
      </c>
      <c r="T39" s="51" t="s">
        <v>60</v>
      </c>
      <c r="U39" s="50">
        <v>2</v>
      </c>
      <c r="V39" s="53"/>
      <c r="W39" s="53"/>
      <c r="X39" s="53"/>
      <c r="Y39" s="53"/>
      <c r="Z39" s="53"/>
      <c r="AA39" s="53"/>
      <c r="AB39" s="53"/>
      <c r="AC39" s="53"/>
      <c r="AD39" s="52"/>
      <c r="AE39" s="52">
        <v>30</v>
      </c>
      <c r="AF39" s="52"/>
      <c r="AG39" s="52"/>
      <c r="AH39" s="52"/>
      <c r="AI39" s="52">
        <v>20</v>
      </c>
      <c r="AJ39" s="52">
        <f t="shared" si="4"/>
        <v>30</v>
      </c>
      <c r="AK39" s="52">
        <f t="shared" si="5"/>
        <v>50</v>
      </c>
      <c r="AL39" s="51" t="s">
        <v>60</v>
      </c>
      <c r="AM39" s="50">
        <v>2</v>
      </c>
      <c r="AN39" s="49">
        <f t="shared" si="0"/>
        <v>100</v>
      </c>
      <c r="AO39" s="49">
        <f t="shared" si="1"/>
        <v>4</v>
      </c>
    </row>
    <row r="40" spans="1:41" s="44" customFormat="1" ht="33" customHeight="1">
      <c r="A40" s="57">
        <v>23</v>
      </c>
      <c r="B40" s="56" t="s">
        <v>57</v>
      </c>
      <c r="C40" s="55" t="s">
        <v>86</v>
      </c>
      <c r="D40" s="54">
        <v>15</v>
      </c>
      <c r="E40" s="53"/>
      <c r="F40" s="52">
        <v>15</v>
      </c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>
        <v>20</v>
      </c>
      <c r="R40" s="52">
        <f>SUM(D40:P40)</f>
        <v>30</v>
      </c>
      <c r="S40" s="52">
        <f>SUM(D40:Q40)</f>
        <v>50</v>
      </c>
      <c r="T40" s="51" t="s">
        <v>60</v>
      </c>
      <c r="U40" s="50">
        <v>2</v>
      </c>
      <c r="V40" s="53"/>
      <c r="W40" s="53"/>
      <c r="X40" s="53"/>
      <c r="Y40" s="53"/>
      <c r="Z40" s="53"/>
      <c r="AA40" s="53"/>
      <c r="AB40" s="53"/>
      <c r="AC40" s="53"/>
      <c r="AD40" s="52"/>
      <c r="AE40" s="52"/>
      <c r="AF40" s="52"/>
      <c r="AG40" s="52"/>
      <c r="AH40" s="52"/>
      <c r="AI40" s="52"/>
      <c r="AJ40" s="52"/>
      <c r="AK40" s="52"/>
      <c r="AL40" s="51"/>
      <c r="AM40" s="50"/>
      <c r="AN40" s="49">
        <f t="shared" si="0"/>
        <v>50</v>
      </c>
      <c r="AO40" s="49">
        <f t="shared" si="1"/>
        <v>2</v>
      </c>
    </row>
    <row r="41" spans="1:41" s="44" customFormat="1" ht="45" customHeight="1">
      <c r="A41" s="57">
        <v>24</v>
      </c>
      <c r="B41" s="56" t="s">
        <v>57</v>
      </c>
      <c r="C41" s="55" t="s">
        <v>85</v>
      </c>
      <c r="D41" s="54">
        <v>10</v>
      </c>
      <c r="E41" s="53"/>
      <c r="F41" s="52">
        <v>15</v>
      </c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>
        <v>25</v>
      </c>
      <c r="R41" s="52">
        <f>SUM(D41:P41)</f>
        <v>25</v>
      </c>
      <c r="S41" s="52">
        <f>SUM(D41:Q41)</f>
        <v>50</v>
      </c>
      <c r="T41" s="51" t="s">
        <v>60</v>
      </c>
      <c r="U41" s="50">
        <v>2</v>
      </c>
      <c r="V41" s="53"/>
      <c r="W41" s="53"/>
      <c r="X41" s="53"/>
      <c r="Y41" s="53"/>
      <c r="Z41" s="53"/>
      <c r="AA41" s="53"/>
      <c r="AB41" s="53"/>
      <c r="AC41" s="53"/>
      <c r="AD41" s="52"/>
      <c r="AE41" s="52"/>
      <c r="AF41" s="52"/>
      <c r="AG41" s="52"/>
      <c r="AH41" s="52"/>
      <c r="AI41" s="52"/>
      <c r="AJ41" s="52"/>
      <c r="AK41" s="52"/>
      <c r="AL41" s="51"/>
      <c r="AM41" s="50"/>
      <c r="AN41" s="49">
        <f t="shared" si="0"/>
        <v>50</v>
      </c>
      <c r="AO41" s="49">
        <f t="shared" si="1"/>
        <v>2</v>
      </c>
    </row>
    <row r="42" spans="1:41" s="44" customFormat="1" ht="27.75" customHeight="1">
      <c r="A42" s="57">
        <v>25</v>
      </c>
      <c r="B42" s="56" t="s">
        <v>57</v>
      </c>
      <c r="C42" s="55" t="s">
        <v>84</v>
      </c>
      <c r="D42" s="54">
        <v>15</v>
      </c>
      <c r="E42" s="53">
        <v>15</v>
      </c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>
        <v>20</v>
      </c>
      <c r="R42" s="52">
        <f>SUM(D42:P42)</f>
        <v>30</v>
      </c>
      <c r="S42" s="52">
        <f>SUM(D42:Q42)</f>
        <v>50</v>
      </c>
      <c r="T42" s="51" t="s">
        <v>60</v>
      </c>
      <c r="U42" s="50">
        <v>2</v>
      </c>
      <c r="V42" s="53"/>
      <c r="W42" s="53"/>
      <c r="X42" s="53"/>
      <c r="Y42" s="53"/>
      <c r="Z42" s="53"/>
      <c r="AA42" s="53"/>
      <c r="AB42" s="53"/>
      <c r="AC42" s="53"/>
      <c r="AD42" s="52"/>
      <c r="AE42" s="52"/>
      <c r="AF42" s="52"/>
      <c r="AG42" s="52"/>
      <c r="AH42" s="52"/>
      <c r="AI42" s="52"/>
      <c r="AJ42" s="52"/>
      <c r="AK42" s="52"/>
      <c r="AL42" s="51"/>
      <c r="AM42" s="50"/>
      <c r="AN42" s="49">
        <f t="shared" si="0"/>
        <v>50</v>
      </c>
      <c r="AO42" s="49">
        <f t="shared" si="1"/>
        <v>2</v>
      </c>
    </row>
    <row r="43" spans="1:41" s="44" customFormat="1" ht="42.75" customHeight="1">
      <c r="A43" s="57">
        <v>26</v>
      </c>
      <c r="B43" s="56" t="s">
        <v>57</v>
      </c>
      <c r="C43" s="55" t="s">
        <v>83</v>
      </c>
      <c r="D43" s="54"/>
      <c r="E43" s="53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1"/>
      <c r="U43" s="50"/>
      <c r="V43" s="53">
        <v>15</v>
      </c>
      <c r="W43" s="53">
        <v>15</v>
      </c>
      <c r="X43" s="53"/>
      <c r="Y43" s="53"/>
      <c r="Z43" s="53"/>
      <c r="AA43" s="53"/>
      <c r="AB43" s="53"/>
      <c r="AC43" s="53"/>
      <c r="AD43" s="52"/>
      <c r="AE43" s="52"/>
      <c r="AF43" s="52"/>
      <c r="AG43" s="52"/>
      <c r="AH43" s="52"/>
      <c r="AI43" s="52">
        <v>20</v>
      </c>
      <c r="AJ43" s="52">
        <f t="shared" ref="AJ43:AJ48" si="6">SUM(V43:AH43)</f>
        <v>30</v>
      </c>
      <c r="AK43" s="52">
        <f t="shared" ref="AK43:AK48" si="7">SUM(V43:AI43)</f>
        <v>50</v>
      </c>
      <c r="AL43" s="51" t="s">
        <v>60</v>
      </c>
      <c r="AM43" s="50">
        <v>2</v>
      </c>
      <c r="AN43" s="49">
        <f t="shared" si="0"/>
        <v>50</v>
      </c>
      <c r="AO43" s="49">
        <f t="shared" si="1"/>
        <v>2</v>
      </c>
    </row>
    <row r="44" spans="1:41" s="44" customFormat="1" ht="15" customHeight="1">
      <c r="A44" s="57">
        <v>27</v>
      </c>
      <c r="B44" s="56" t="s">
        <v>79</v>
      </c>
      <c r="C44" s="55" t="s">
        <v>82</v>
      </c>
      <c r="D44" s="54">
        <v>15</v>
      </c>
      <c r="E44" s="53">
        <v>15</v>
      </c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>
        <v>10</v>
      </c>
      <c r="R44" s="52">
        <f>SUM(D44:P44)</f>
        <v>30</v>
      </c>
      <c r="S44" s="52">
        <f>SUM(D44:Q44)</f>
        <v>40</v>
      </c>
      <c r="T44" s="51" t="s">
        <v>60</v>
      </c>
      <c r="U44" s="50">
        <v>1</v>
      </c>
      <c r="V44" s="53">
        <v>15</v>
      </c>
      <c r="W44" s="53">
        <v>15</v>
      </c>
      <c r="X44" s="53"/>
      <c r="Y44" s="53"/>
      <c r="Z44" s="53"/>
      <c r="AA44" s="53"/>
      <c r="AB44" s="53"/>
      <c r="AC44" s="53"/>
      <c r="AD44" s="52"/>
      <c r="AE44" s="52"/>
      <c r="AF44" s="52"/>
      <c r="AG44" s="52"/>
      <c r="AH44" s="52"/>
      <c r="AI44" s="52">
        <v>10</v>
      </c>
      <c r="AJ44" s="52">
        <f t="shared" si="6"/>
        <v>30</v>
      </c>
      <c r="AK44" s="52">
        <f t="shared" si="7"/>
        <v>40</v>
      </c>
      <c r="AL44" s="51" t="s">
        <v>60</v>
      </c>
      <c r="AM44" s="50">
        <v>1</v>
      </c>
      <c r="AN44" s="49">
        <f t="shared" si="0"/>
        <v>80</v>
      </c>
      <c r="AO44" s="49">
        <f t="shared" si="1"/>
        <v>2</v>
      </c>
    </row>
    <row r="45" spans="1:41" s="44" customFormat="1" ht="15" customHeight="1">
      <c r="A45" s="57">
        <v>28</v>
      </c>
      <c r="B45" s="56" t="s">
        <v>79</v>
      </c>
      <c r="C45" s="55" t="s">
        <v>81</v>
      </c>
      <c r="D45" s="54">
        <v>15</v>
      </c>
      <c r="E45" s="53">
        <v>15</v>
      </c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>
        <v>10</v>
      </c>
      <c r="R45" s="52">
        <f>SUM(D45:P45)</f>
        <v>30</v>
      </c>
      <c r="S45" s="52">
        <f>SUM(D45:Q45)</f>
        <v>40</v>
      </c>
      <c r="T45" s="51" t="s">
        <v>60</v>
      </c>
      <c r="U45" s="50">
        <v>1</v>
      </c>
      <c r="V45" s="53">
        <v>15</v>
      </c>
      <c r="W45" s="53">
        <v>15</v>
      </c>
      <c r="X45" s="53"/>
      <c r="Y45" s="53"/>
      <c r="Z45" s="53"/>
      <c r="AA45" s="53"/>
      <c r="AB45" s="53"/>
      <c r="AC45" s="53"/>
      <c r="AD45" s="52"/>
      <c r="AE45" s="52"/>
      <c r="AF45" s="52"/>
      <c r="AG45" s="52"/>
      <c r="AH45" s="52"/>
      <c r="AI45" s="52">
        <v>10</v>
      </c>
      <c r="AJ45" s="52">
        <f t="shared" si="6"/>
        <v>30</v>
      </c>
      <c r="AK45" s="52">
        <f t="shared" si="7"/>
        <v>40</v>
      </c>
      <c r="AL45" s="51" t="s">
        <v>60</v>
      </c>
      <c r="AM45" s="50">
        <v>1</v>
      </c>
      <c r="AN45" s="49">
        <f t="shared" si="0"/>
        <v>80</v>
      </c>
      <c r="AO45" s="49">
        <f t="shared" si="1"/>
        <v>2</v>
      </c>
    </row>
    <row r="46" spans="1:41" s="44" customFormat="1" ht="15" customHeight="1">
      <c r="A46" s="57">
        <v>29</v>
      </c>
      <c r="B46" s="56" t="s">
        <v>79</v>
      </c>
      <c r="C46" s="55" t="s">
        <v>80</v>
      </c>
      <c r="D46" s="54">
        <v>15</v>
      </c>
      <c r="E46" s="53">
        <v>15</v>
      </c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>
        <v>10</v>
      </c>
      <c r="R46" s="52">
        <f>SUM(D46:P46)</f>
        <v>30</v>
      </c>
      <c r="S46" s="52">
        <f>SUM(D46:Q46)</f>
        <v>40</v>
      </c>
      <c r="T46" s="51" t="s">
        <v>60</v>
      </c>
      <c r="U46" s="50">
        <v>1</v>
      </c>
      <c r="V46" s="53">
        <v>15</v>
      </c>
      <c r="W46" s="53">
        <v>15</v>
      </c>
      <c r="X46" s="53"/>
      <c r="Y46" s="53"/>
      <c r="Z46" s="53"/>
      <c r="AA46" s="53"/>
      <c r="AB46" s="53"/>
      <c r="AC46" s="53"/>
      <c r="AD46" s="52"/>
      <c r="AE46" s="52"/>
      <c r="AF46" s="52"/>
      <c r="AG46" s="52"/>
      <c r="AH46" s="52"/>
      <c r="AI46" s="52">
        <v>10</v>
      </c>
      <c r="AJ46" s="52">
        <f t="shared" si="6"/>
        <v>30</v>
      </c>
      <c r="AK46" s="52">
        <f t="shared" si="7"/>
        <v>40</v>
      </c>
      <c r="AL46" s="51" t="s">
        <v>60</v>
      </c>
      <c r="AM46" s="50">
        <v>1</v>
      </c>
      <c r="AN46" s="49">
        <f t="shared" si="0"/>
        <v>80</v>
      </c>
      <c r="AO46" s="49">
        <f t="shared" si="1"/>
        <v>2</v>
      </c>
    </row>
    <row r="47" spans="1:41" s="44" customFormat="1" ht="15" customHeight="1">
      <c r="A47" s="57">
        <v>30</v>
      </c>
      <c r="B47" s="56" t="s">
        <v>79</v>
      </c>
      <c r="C47" s="55" t="s">
        <v>78</v>
      </c>
      <c r="D47" s="54"/>
      <c r="E47" s="53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1"/>
      <c r="U47" s="50"/>
      <c r="V47" s="53"/>
      <c r="W47" s="53">
        <v>2</v>
      </c>
      <c r="X47" s="53"/>
      <c r="Y47" s="53"/>
      <c r="Z47" s="53"/>
      <c r="AA47" s="53"/>
      <c r="AB47" s="53"/>
      <c r="AC47" s="53"/>
      <c r="AD47" s="52"/>
      <c r="AE47" s="52"/>
      <c r="AF47" s="52"/>
      <c r="AG47" s="52"/>
      <c r="AH47" s="52"/>
      <c r="AI47" s="52">
        <v>20</v>
      </c>
      <c r="AJ47" s="52">
        <f t="shared" si="6"/>
        <v>2</v>
      </c>
      <c r="AK47" s="52">
        <f t="shared" si="7"/>
        <v>22</v>
      </c>
      <c r="AL47" s="51" t="s">
        <v>60</v>
      </c>
      <c r="AM47" s="50">
        <v>1</v>
      </c>
      <c r="AN47" s="49">
        <f t="shared" si="0"/>
        <v>22</v>
      </c>
      <c r="AO47" s="49">
        <f t="shared" si="1"/>
        <v>1</v>
      </c>
    </row>
    <row r="48" spans="1:41" s="44" customFormat="1" ht="15" customHeight="1" thickBot="1">
      <c r="A48" s="57">
        <v>31</v>
      </c>
      <c r="B48" s="56" t="s">
        <v>35</v>
      </c>
      <c r="C48" s="55" t="s">
        <v>77</v>
      </c>
      <c r="D48" s="54"/>
      <c r="E48" s="53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1"/>
      <c r="U48" s="50"/>
      <c r="V48" s="53"/>
      <c r="W48" s="53"/>
      <c r="X48" s="53"/>
      <c r="Y48" s="53"/>
      <c r="Z48" s="53"/>
      <c r="AA48" s="53"/>
      <c r="AB48" s="53"/>
      <c r="AC48" s="53"/>
      <c r="AD48" s="52"/>
      <c r="AE48" s="52"/>
      <c r="AF48" s="52"/>
      <c r="AG48" s="52"/>
      <c r="AH48" s="52">
        <v>80</v>
      </c>
      <c r="AI48" s="52"/>
      <c r="AJ48" s="52">
        <f t="shared" si="6"/>
        <v>80</v>
      </c>
      <c r="AK48" s="52">
        <f t="shared" si="7"/>
        <v>80</v>
      </c>
      <c r="AL48" s="51" t="s">
        <v>60</v>
      </c>
      <c r="AM48" s="50">
        <v>2</v>
      </c>
      <c r="AN48" s="49">
        <f t="shared" si="0"/>
        <v>80</v>
      </c>
      <c r="AO48" s="49">
        <f t="shared" si="1"/>
        <v>2</v>
      </c>
    </row>
    <row r="49" spans="1:41" s="44" customFormat="1" ht="15" customHeight="1" thickBot="1">
      <c r="A49" s="95" t="s">
        <v>68</v>
      </c>
      <c r="B49" s="96"/>
      <c r="C49" s="97"/>
      <c r="D49" s="48">
        <f t="shared" ref="D49:S49" si="8">SUM(D18:D47)</f>
        <v>250</v>
      </c>
      <c r="E49" s="48">
        <f t="shared" si="8"/>
        <v>190</v>
      </c>
      <c r="F49" s="48">
        <f t="shared" si="8"/>
        <v>30</v>
      </c>
      <c r="G49" s="48">
        <f t="shared" si="8"/>
        <v>0</v>
      </c>
      <c r="H49" s="48">
        <f t="shared" si="8"/>
        <v>0</v>
      </c>
      <c r="I49" s="48">
        <f t="shared" si="8"/>
        <v>0</v>
      </c>
      <c r="J49" s="48">
        <f t="shared" si="8"/>
        <v>0</v>
      </c>
      <c r="K49" s="48">
        <f t="shared" si="8"/>
        <v>0</v>
      </c>
      <c r="L49" s="48">
        <f t="shared" si="8"/>
        <v>0</v>
      </c>
      <c r="M49" s="48">
        <f t="shared" si="8"/>
        <v>30</v>
      </c>
      <c r="N49" s="48">
        <f t="shared" si="8"/>
        <v>0</v>
      </c>
      <c r="O49" s="48">
        <f t="shared" si="8"/>
        <v>0</v>
      </c>
      <c r="P49" s="48">
        <f t="shared" si="8"/>
        <v>0</v>
      </c>
      <c r="Q49" s="48">
        <f t="shared" si="8"/>
        <v>300</v>
      </c>
      <c r="R49" s="48">
        <f t="shared" si="8"/>
        <v>500</v>
      </c>
      <c r="S49" s="48">
        <f t="shared" si="8"/>
        <v>800</v>
      </c>
      <c r="T49" s="48"/>
      <c r="U49" s="48">
        <f t="shared" ref="U49:AG49" si="9">SUM(U18:U47)</f>
        <v>30</v>
      </c>
      <c r="V49" s="48">
        <f t="shared" si="9"/>
        <v>240</v>
      </c>
      <c r="W49" s="48">
        <f t="shared" si="9"/>
        <v>222</v>
      </c>
      <c r="X49" s="48">
        <f t="shared" si="9"/>
        <v>15</v>
      </c>
      <c r="Y49" s="48">
        <f t="shared" si="9"/>
        <v>0</v>
      </c>
      <c r="Z49" s="48">
        <f t="shared" si="9"/>
        <v>0</v>
      </c>
      <c r="AA49" s="48">
        <f t="shared" si="9"/>
        <v>0</v>
      </c>
      <c r="AB49" s="48">
        <f t="shared" si="9"/>
        <v>0</v>
      </c>
      <c r="AC49" s="48">
        <f t="shared" si="9"/>
        <v>0</v>
      </c>
      <c r="AD49" s="48">
        <f t="shared" si="9"/>
        <v>0</v>
      </c>
      <c r="AE49" s="48">
        <f t="shared" si="9"/>
        <v>30</v>
      </c>
      <c r="AF49" s="48">
        <f t="shared" si="9"/>
        <v>0</v>
      </c>
      <c r="AG49" s="48">
        <f t="shared" si="9"/>
        <v>0</v>
      </c>
      <c r="AH49" s="48">
        <f>SUM(AH18:AH48)</f>
        <v>80</v>
      </c>
      <c r="AI49" s="48">
        <f>SUM(AI18:AI47)</f>
        <v>275</v>
      </c>
      <c r="AJ49" s="48">
        <f>SUM(AJ18:AJ47)</f>
        <v>507</v>
      </c>
      <c r="AK49" s="48">
        <f>SUM(AK18:AK47)</f>
        <v>782</v>
      </c>
      <c r="AL49" s="48"/>
      <c r="AM49" s="48">
        <f>SUM(AM18:AM48)</f>
        <v>30</v>
      </c>
      <c r="AN49" s="47">
        <f t="shared" si="0"/>
        <v>1582</v>
      </c>
      <c r="AO49" s="47">
        <f t="shared" si="1"/>
        <v>60</v>
      </c>
    </row>
    <row r="50" spans="1:41" s="44" customFormat="1">
      <c r="C50" s="44" t="s">
        <v>76</v>
      </c>
    </row>
    <row r="51" spans="1:41" s="44" customFormat="1">
      <c r="C51" s="44" t="s">
        <v>75</v>
      </c>
    </row>
    <row r="52" spans="1:41" s="44" customFormat="1"/>
    <row r="53" spans="1:41" s="44" customFormat="1"/>
    <row r="54" spans="1:41" s="44" customFormat="1"/>
    <row r="55" spans="1:41" s="44" customFormat="1">
      <c r="C55" s="44" t="s">
        <v>71</v>
      </c>
      <c r="O55" s="44" t="s">
        <v>71</v>
      </c>
      <c r="AF55" s="98" t="s">
        <v>71</v>
      </c>
      <c r="AG55" s="98"/>
      <c r="AH55" s="98"/>
      <c r="AI55" s="98"/>
      <c r="AJ55" s="98"/>
      <c r="AK55" s="98"/>
      <c r="AL55" s="98"/>
    </row>
    <row r="56" spans="1:41" s="44" customFormat="1">
      <c r="C56" s="46" t="s">
        <v>72</v>
      </c>
      <c r="M56" s="45"/>
      <c r="O56" s="98" t="s">
        <v>73</v>
      </c>
      <c r="P56" s="98"/>
      <c r="Q56" s="98"/>
      <c r="R56" s="98"/>
      <c r="S56" s="98"/>
      <c r="T56" s="98"/>
      <c r="U56" s="98"/>
      <c r="AF56" s="98" t="s">
        <v>74</v>
      </c>
      <c r="AG56" s="98"/>
      <c r="AH56" s="98"/>
      <c r="AI56" s="98"/>
      <c r="AJ56" s="98"/>
      <c r="AK56" s="98"/>
      <c r="AL56" s="98"/>
    </row>
    <row r="57" spans="1:41" s="44" customFormat="1"/>
  </sheetData>
  <sheetProtection password="C796" sheet="1" objects="1" scenarios="1"/>
  <mergeCells count="11">
    <mergeCell ref="A6:AO6"/>
    <mergeCell ref="A16:A17"/>
    <mergeCell ref="C16:C17"/>
    <mergeCell ref="D16:U16"/>
    <mergeCell ref="V16:AM16"/>
    <mergeCell ref="AN16:AN17"/>
    <mergeCell ref="AO16:AO17"/>
    <mergeCell ref="A49:C49"/>
    <mergeCell ref="AF55:AL55"/>
    <mergeCell ref="O56:U56"/>
    <mergeCell ref="AF56:AL56"/>
  </mergeCells>
  <dataValidations count="1">
    <dataValidation type="list" allowBlank="1" showInputMessage="1" showErrorMessage="1" sqref="B18:B48">
      <formula1>RodzajeZajec</formula1>
    </dataValidation>
  </dataValidations>
  <pageMargins left="0.7" right="0.7" top="0.75" bottom="0.75" header="0.3" footer="0.3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8"/>
  <sheetViews>
    <sheetView tabSelected="1" view="pageBreakPreview" zoomScaleNormal="73" workbookViewId="0">
      <selection activeCell="B7" sqref="B7"/>
    </sheetView>
  </sheetViews>
  <sheetFormatPr defaultRowHeight="12.75"/>
  <cols>
    <col min="1" max="1" width="4.28515625" customWidth="1"/>
    <col min="2" max="2" width="36.5703125" customWidth="1"/>
    <col min="3" max="3" width="6.42578125" customWidth="1"/>
    <col min="4" max="4" width="7.28515625" customWidth="1"/>
    <col min="5" max="15" width="5.7109375" customWidth="1"/>
    <col min="16" max="18" width="6.42578125" customWidth="1"/>
    <col min="19" max="20" width="5.7109375" customWidth="1"/>
    <col min="21" max="21" width="6.7109375" customWidth="1"/>
    <col min="22" max="22" width="7.28515625" customWidth="1"/>
    <col min="23" max="33" width="5.7109375" customWidth="1"/>
    <col min="34" max="34" width="6.42578125" customWidth="1"/>
    <col min="35" max="35" width="6.7109375" customWidth="1"/>
    <col min="36" max="36" width="6.42578125" customWidth="1"/>
    <col min="37" max="38" width="5.7109375" customWidth="1"/>
    <col min="39" max="39" width="7.7109375" customWidth="1"/>
    <col min="40" max="40" width="5.7109375" customWidth="1"/>
  </cols>
  <sheetData>
    <row r="1" spans="1:40" s="3" customFormat="1" ht="20.100000000000001" customHeight="1">
      <c r="A1" s="111" t="s">
        <v>144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</row>
    <row r="2" spans="1:40" s="3" customFormat="1" ht="20.100000000000001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1:4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s="6" customFormat="1" ht="15" customHeight="1">
      <c r="A4" s="1" t="s">
        <v>143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s="6" customFormat="1" ht="15" customHeight="1">
      <c r="A5" s="1" t="s">
        <v>142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s="6" customFormat="1" ht="15" customHeight="1">
      <c r="A6" s="1" t="s">
        <v>141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s="6" customFormat="1" ht="15" customHeight="1">
      <c r="A7" s="1" t="s">
        <v>140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5" customHeight="1">
      <c r="A8" t="s">
        <v>139</v>
      </c>
    </row>
    <row r="11" spans="1:40" ht="13.5" customHeight="1" thickBot="1">
      <c r="A11" s="88" t="s">
        <v>9</v>
      </c>
      <c r="B11" s="89" t="s">
        <v>10</v>
      </c>
      <c r="C11" s="90" t="s">
        <v>11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 t="s">
        <v>12</v>
      </c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1" t="s">
        <v>13</v>
      </c>
      <c r="AN11" s="92" t="s">
        <v>14</v>
      </c>
    </row>
    <row r="12" spans="1:40" ht="232.5">
      <c r="A12" s="88"/>
      <c r="B12" s="89"/>
      <c r="C12" s="9" t="s">
        <v>16</v>
      </c>
      <c r="D12" s="10" t="s">
        <v>17</v>
      </c>
      <c r="E12" s="11" t="s">
        <v>18</v>
      </c>
      <c r="F12" s="11" t="s">
        <v>19</v>
      </c>
      <c r="G12" s="11" t="s">
        <v>20</v>
      </c>
      <c r="H12" s="11" t="s">
        <v>21</v>
      </c>
      <c r="I12" s="11" t="s">
        <v>22</v>
      </c>
      <c r="J12" s="11" t="s">
        <v>138</v>
      </c>
      <c r="K12" s="11" t="s">
        <v>137</v>
      </c>
      <c r="L12" s="11" t="s">
        <v>25</v>
      </c>
      <c r="M12" s="11" t="s">
        <v>136</v>
      </c>
      <c r="N12" s="11" t="s">
        <v>27</v>
      </c>
      <c r="O12" s="11" t="s">
        <v>28</v>
      </c>
      <c r="P12" s="11" t="s">
        <v>29</v>
      </c>
      <c r="Q12" s="11" t="s">
        <v>30</v>
      </c>
      <c r="R12" s="11" t="s">
        <v>31</v>
      </c>
      <c r="S12" s="11" t="s">
        <v>32</v>
      </c>
      <c r="T12" s="12" t="s">
        <v>33</v>
      </c>
      <c r="U12" s="10" t="s">
        <v>16</v>
      </c>
      <c r="V12" s="10" t="s">
        <v>17</v>
      </c>
      <c r="W12" s="10" t="s">
        <v>18</v>
      </c>
      <c r="X12" s="10" t="s">
        <v>19</v>
      </c>
      <c r="Y12" s="10" t="s">
        <v>20</v>
      </c>
      <c r="Z12" s="10" t="s">
        <v>21</v>
      </c>
      <c r="AA12" s="10" t="s">
        <v>22</v>
      </c>
      <c r="AB12" s="10" t="s">
        <v>138</v>
      </c>
      <c r="AC12" s="11" t="s">
        <v>137</v>
      </c>
      <c r="AD12" s="11" t="s">
        <v>25</v>
      </c>
      <c r="AE12" s="11" t="s">
        <v>136</v>
      </c>
      <c r="AF12" s="11" t="s">
        <v>27</v>
      </c>
      <c r="AG12" s="11" t="s">
        <v>28</v>
      </c>
      <c r="AH12" s="11" t="s">
        <v>29</v>
      </c>
      <c r="AI12" s="11" t="s">
        <v>30</v>
      </c>
      <c r="AJ12" s="11" t="s">
        <v>31</v>
      </c>
      <c r="AK12" s="11" t="s">
        <v>32</v>
      </c>
      <c r="AL12" s="12" t="s">
        <v>33</v>
      </c>
      <c r="AM12" s="91"/>
      <c r="AN12" s="92"/>
    </row>
    <row r="13" spans="1:40" ht="15" customHeight="1">
      <c r="A13" s="82"/>
      <c r="B13" s="80" t="s">
        <v>135</v>
      </c>
      <c r="C13" s="79"/>
      <c r="D13" s="78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6"/>
      <c r="T13" s="75"/>
      <c r="U13" s="78"/>
      <c r="V13" s="78"/>
      <c r="W13" s="78"/>
      <c r="X13" s="78"/>
      <c r="Y13" s="78"/>
      <c r="Z13" s="78"/>
      <c r="AA13" s="78"/>
      <c r="AB13" s="78"/>
      <c r="AC13" s="77"/>
      <c r="AD13" s="77"/>
      <c r="AE13" s="77"/>
      <c r="AF13" s="77"/>
      <c r="AG13" s="77"/>
      <c r="AH13" s="77"/>
      <c r="AI13" s="77"/>
      <c r="AJ13" s="77"/>
      <c r="AK13" s="76"/>
      <c r="AL13" s="75"/>
      <c r="AM13" s="69">
        <f t="shared" ref="AM13:AM30" si="0">SUM(R13,AJ13)</f>
        <v>0</v>
      </c>
      <c r="AN13" s="69">
        <f t="shared" ref="AN13:AN30" si="1">SUM(T13,AL13)</f>
        <v>0</v>
      </c>
    </row>
    <row r="14" spans="1:40" ht="15" customHeight="1">
      <c r="A14" s="74"/>
      <c r="B14" s="37" t="s">
        <v>134</v>
      </c>
      <c r="C14" s="73">
        <v>15</v>
      </c>
      <c r="D14" s="72">
        <v>20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>
        <v>15</v>
      </c>
      <c r="Q14" s="71">
        <f>SUM(C14:O14)</f>
        <v>35</v>
      </c>
      <c r="R14" s="71">
        <f>SUM(C14:P14)</f>
        <v>50</v>
      </c>
      <c r="S14" s="20" t="s">
        <v>37</v>
      </c>
      <c r="T14" s="70">
        <v>2</v>
      </c>
      <c r="U14" s="72"/>
      <c r="V14" s="72"/>
      <c r="W14" s="72"/>
      <c r="X14" s="72"/>
      <c r="Y14" s="72"/>
      <c r="Z14" s="72"/>
      <c r="AA14" s="72"/>
      <c r="AB14" s="72"/>
      <c r="AC14" s="71"/>
      <c r="AD14" s="71"/>
      <c r="AE14" s="71"/>
      <c r="AF14" s="71"/>
      <c r="AG14" s="71"/>
      <c r="AH14" s="71"/>
      <c r="AI14" s="71"/>
      <c r="AJ14" s="71"/>
      <c r="AK14" s="20"/>
      <c r="AL14" s="70"/>
      <c r="AM14" s="69">
        <f t="shared" si="0"/>
        <v>50</v>
      </c>
      <c r="AN14" s="69">
        <f t="shared" si="1"/>
        <v>2</v>
      </c>
    </row>
    <row r="15" spans="1:40" ht="24" customHeight="1">
      <c r="A15" s="74"/>
      <c r="B15" s="37" t="s">
        <v>133</v>
      </c>
      <c r="C15" s="73"/>
      <c r="D15" s="72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0"/>
      <c r="T15" s="70"/>
      <c r="U15" s="72">
        <v>20</v>
      </c>
      <c r="V15" s="72">
        <v>20</v>
      </c>
      <c r="W15" s="72"/>
      <c r="X15" s="72"/>
      <c r="Y15" s="72"/>
      <c r="Z15" s="72"/>
      <c r="AA15" s="72"/>
      <c r="AB15" s="72"/>
      <c r="AC15" s="71"/>
      <c r="AD15" s="71"/>
      <c r="AE15" s="71"/>
      <c r="AF15" s="71"/>
      <c r="AG15" s="71"/>
      <c r="AH15" s="71">
        <v>30</v>
      </c>
      <c r="AI15" s="71">
        <f>SUM(U15:AG15)</f>
        <v>40</v>
      </c>
      <c r="AJ15" s="71">
        <f>SUM(U15:AH15)</f>
        <v>70</v>
      </c>
      <c r="AK15" s="20" t="s">
        <v>41</v>
      </c>
      <c r="AL15" s="70">
        <v>3</v>
      </c>
      <c r="AM15" s="69">
        <f t="shared" si="0"/>
        <v>70</v>
      </c>
      <c r="AN15" s="69">
        <f t="shared" si="1"/>
        <v>3</v>
      </c>
    </row>
    <row r="16" spans="1:40" ht="15" customHeight="1">
      <c r="A16" s="82"/>
      <c r="B16" s="83" t="s">
        <v>132</v>
      </c>
      <c r="C16" s="79"/>
      <c r="D16" s="78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6"/>
      <c r="T16" s="75"/>
      <c r="U16" s="78"/>
      <c r="V16" s="78"/>
      <c r="W16" s="78"/>
      <c r="X16" s="78"/>
      <c r="Y16" s="78"/>
      <c r="Z16" s="78"/>
      <c r="AA16" s="78"/>
      <c r="AB16" s="78"/>
      <c r="AC16" s="77"/>
      <c r="AD16" s="77"/>
      <c r="AE16" s="77"/>
      <c r="AF16" s="77"/>
      <c r="AG16" s="77"/>
      <c r="AH16" s="77"/>
      <c r="AI16" s="77"/>
      <c r="AJ16" s="77"/>
      <c r="AK16" s="76"/>
      <c r="AL16" s="75"/>
      <c r="AM16" s="69">
        <f t="shared" si="0"/>
        <v>0</v>
      </c>
      <c r="AN16" s="69">
        <f t="shared" si="1"/>
        <v>0</v>
      </c>
    </row>
    <row r="17" spans="1:40" ht="15" customHeight="1">
      <c r="A17" s="74"/>
      <c r="B17" s="37" t="s">
        <v>131</v>
      </c>
      <c r="C17" s="73">
        <v>20</v>
      </c>
      <c r="D17" s="72">
        <v>20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>
        <v>20</v>
      </c>
      <c r="Q17" s="71">
        <f t="shared" ref="Q17:Q22" si="2">SUM(C17:O17)</f>
        <v>40</v>
      </c>
      <c r="R17" s="71">
        <f t="shared" ref="R17:R22" si="3">SUM(C17:P17)</f>
        <v>60</v>
      </c>
      <c r="S17" s="20" t="s">
        <v>51</v>
      </c>
      <c r="T17" s="70">
        <v>2</v>
      </c>
      <c r="U17" s="72"/>
      <c r="V17" s="72"/>
      <c r="W17" s="72"/>
      <c r="X17" s="72"/>
      <c r="Y17" s="72"/>
      <c r="Z17" s="72"/>
      <c r="AA17" s="72"/>
      <c r="AB17" s="72"/>
      <c r="AC17" s="71"/>
      <c r="AD17" s="71"/>
      <c r="AE17" s="71"/>
      <c r="AF17" s="71"/>
      <c r="AG17" s="71"/>
      <c r="AH17" s="71"/>
      <c r="AI17" s="71"/>
      <c r="AJ17" s="71"/>
      <c r="AK17" s="20"/>
      <c r="AL17" s="70"/>
      <c r="AM17" s="69">
        <f t="shared" si="0"/>
        <v>60</v>
      </c>
      <c r="AN17" s="69">
        <f t="shared" si="1"/>
        <v>2</v>
      </c>
    </row>
    <row r="18" spans="1:40" ht="15" customHeight="1">
      <c r="A18" s="74"/>
      <c r="B18" s="37" t="s">
        <v>130</v>
      </c>
      <c r="C18" s="73">
        <v>20</v>
      </c>
      <c r="D18" s="72">
        <v>20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>
        <v>10</v>
      </c>
      <c r="Q18" s="71">
        <f t="shared" si="2"/>
        <v>40</v>
      </c>
      <c r="R18" s="71">
        <f t="shared" si="3"/>
        <v>50</v>
      </c>
      <c r="S18" s="20" t="s">
        <v>37</v>
      </c>
      <c r="T18" s="70">
        <v>2</v>
      </c>
      <c r="U18" s="72"/>
      <c r="V18" s="72"/>
      <c r="W18" s="72"/>
      <c r="X18" s="72"/>
      <c r="Y18" s="72"/>
      <c r="Z18" s="72"/>
      <c r="AA18" s="72"/>
      <c r="AB18" s="72"/>
      <c r="AC18" s="71"/>
      <c r="AD18" s="71"/>
      <c r="AE18" s="71"/>
      <c r="AF18" s="71"/>
      <c r="AG18" s="71"/>
      <c r="AH18" s="71"/>
      <c r="AI18" s="71"/>
      <c r="AJ18" s="71"/>
      <c r="AK18" s="20"/>
      <c r="AL18" s="70"/>
      <c r="AM18" s="69">
        <f t="shared" si="0"/>
        <v>50</v>
      </c>
      <c r="AN18" s="69">
        <f t="shared" si="1"/>
        <v>2</v>
      </c>
    </row>
    <row r="19" spans="1:40" ht="15" customHeight="1">
      <c r="A19" s="74"/>
      <c r="B19" s="37" t="s">
        <v>129</v>
      </c>
      <c r="C19" s="73">
        <v>15</v>
      </c>
      <c r="D19" s="72">
        <v>15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>
        <v>20</v>
      </c>
      <c r="Q19" s="71">
        <f t="shared" si="2"/>
        <v>30</v>
      </c>
      <c r="R19" s="71">
        <f t="shared" si="3"/>
        <v>50</v>
      </c>
      <c r="S19" s="20" t="s">
        <v>51</v>
      </c>
      <c r="T19" s="70">
        <v>2</v>
      </c>
      <c r="U19" s="72"/>
      <c r="V19" s="72"/>
      <c r="W19" s="72"/>
      <c r="X19" s="72"/>
      <c r="Y19" s="72"/>
      <c r="Z19" s="72"/>
      <c r="AA19" s="72"/>
      <c r="AB19" s="72"/>
      <c r="AC19" s="71"/>
      <c r="AD19" s="71"/>
      <c r="AE19" s="71"/>
      <c r="AF19" s="71"/>
      <c r="AG19" s="71"/>
      <c r="AH19" s="71"/>
      <c r="AI19" s="71"/>
      <c r="AJ19" s="71"/>
      <c r="AK19" s="20"/>
      <c r="AL19" s="70"/>
      <c r="AM19" s="69">
        <f t="shared" si="0"/>
        <v>50</v>
      </c>
      <c r="AN19" s="69">
        <f t="shared" si="1"/>
        <v>2</v>
      </c>
    </row>
    <row r="20" spans="1:40" ht="24" customHeight="1">
      <c r="A20" s="74"/>
      <c r="B20" s="37" t="s">
        <v>128</v>
      </c>
      <c r="C20" s="73">
        <v>15</v>
      </c>
      <c r="D20" s="72"/>
      <c r="E20" s="71">
        <v>15</v>
      </c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>
        <v>20</v>
      </c>
      <c r="Q20" s="71">
        <f t="shared" si="2"/>
        <v>30</v>
      </c>
      <c r="R20" s="71">
        <f t="shared" si="3"/>
        <v>50</v>
      </c>
      <c r="S20" s="20" t="s">
        <v>37</v>
      </c>
      <c r="T20" s="70">
        <v>2</v>
      </c>
      <c r="U20" s="72"/>
      <c r="V20" s="72"/>
      <c r="W20" s="72"/>
      <c r="X20" s="72"/>
      <c r="Y20" s="72"/>
      <c r="Z20" s="72"/>
      <c r="AA20" s="72"/>
      <c r="AB20" s="72"/>
      <c r="AC20" s="71"/>
      <c r="AD20" s="71"/>
      <c r="AE20" s="71"/>
      <c r="AF20" s="71"/>
      <c r="AG20" s="71"/>
      <c r="AH20" s="71"/>
      <c r="AI20" s="71"/>
      <c r="AJ20" s="71"/>
      <c r="AK20" s="20"/>
      <c r="AL20" s="70"/>
      <c r="AM20" s="69">
        <f t="shared" si="0"/>
        <v>50</v>
      </c>
      <c r="AN20" s="69">
        <f t="shared" si="1"/>
        <v>2</v>
      </c>
    </row>
    <row r="21" spans="1:40" ht="15" customHeight="1">
      <c r="A21" s="74"/>
      <c r="B21" s="37" t="s">
        <v>127</v>
      </c>
      <c r="C21" s="73">
        <v>15</v>
      </c>
      <c r="D21" s="72">
        <v>10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>
        <v>25</v>
      </c>
      <c r="Q21" s="71">
        <f t="shared" si="2"/>
        <v>25</v>
      </c>
      <c r="R21" s="71">
        <f t="shared" si="3"/>
        <v>50</v>
      </c>
      <c r="S21" s="20" t="s">
        <v>37</v>
      </c>
      <c r="T21" s="70">
        <v>2</v>
      </c>
      <c r="U21" s="72"/>
      <c r="V21" s="72"/>
      <c r="W21" s="72"/>
      <c r="X21" s="72"/>
      <c r="Y21" s="72"/>
      <c r="Z21" s="72"/>
      <c r="AA21" s="72"/>
      <c r="AB21" s="72"/>
      <c r="AC21" s="71"/>
      <c r="AD21" s="71"/>
      <c r="AE21" s="71"/>
      <c r="AF21" s="71"/>
      <c r="AG21" s="71"/>
      <c r="AH21" s="71"/>
      <c r="AI21" s="71"/>
      <c r="AJ21" s="71"/>
      <c r="AK21" s="20"/>
      <c r="AL21" s="70"/>
      <c r="AM21" s="69">
        <f t="shared" si="0"/>
        <v>50</v>
      </c>
      <c r="AN21" s="69">
        <f t="shared" si="1"/>
        <v>2</v>
      </c>
    </row>
    <row r="22" spans="1:40" ht="15" customHeight="1">
      <c r="A22" s="74"/>
      <c r="B22" s="37" t="s">
        <v>126</v>
      </c>
      <c r="C22" s="73">
        <v>15</v>
      </c>
      <c r="D22" s="72">
        <v>15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>
        <v>20</v>
      </c>
      <c r="Q22" s="71">
        <f t="shared" si="2"/>
        <v>30</v>
      </c>
      <c r="R22" s="71">
        <f t="shared" si="3"/>
        <v>50</v>
      </c>
      <c r="S22" s="20" t="s">
        <v>37</v>
      </c>
      <c r="T22" s="70">
        <v>2</v>
      </c>
      <c r="U22" s="72"/>
      <c r="V22" s="72"/>
      <c r="W22" s="72"/>
      <c r="X22" s="72"/>
      <c r="Y22" s="72"/>
      <c r="Z22" s="72"/>
      <c r="AA22" s="72"/>
      <c r="AB22" s="72"/>
      <c r="AC22" s="71"/>
      <c r="AD22" s="71"/>
      <c r="AE22" s="71"/>
      <c r="AF22" s="71"/>
      <c r="AG22" s="71"/>
      <c r="AH22" s="71"/>
      <c r="AI22" s="71"/>
      <c r="AJ22" s="71"/>
      <c r="AK22" s="20"/>
      <c r="AL22" s="70"/>
      <c r="AM22" s="69">
        <f t="shared" si="0"/>
        <v>50</v>
      </c>
      <c r="AN22" s="69">
        <f t="shared" si="1"/>
        <v>2</v>
      </c>
    </row>
    <row r="23" spans="1:40" ht="15" customHeight="1">
      <c r="A23" s="74"/>
      <c r="B23" s="37" t="s">
        <v>125</v>
      </c>
      <c r="C23" s="73"/>
      <c r="D23" s="72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T23" s="70"/>
      <c r="U23" s="72">
        <v>15</v>
      </c>
      <c r="V23" s="72">
        <v>10</v>
      </c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>
        <v>35</v>
      </c>
      <c r="AI23" s="71">
        <f>SUM(U23:AG23)</f>
        <v>25</v>
      </c>
      <c r="AJ23" s="71">
        <f>SUM(U23:AH23)</f>
        <v>60</v>
      </c>
      <c r="AK23" s="20" t="s">
        <v>37</v>
      </c>
      <c r="AL23" s="70">
        <v>3</v>
      </c>
      <c r="AM23" s="69">
        <f t="shared" si="0"/>
        <v>60</v>
      </c>
      <c r="AN23" s="69">
        <f t="shared" si="1"/>
        <v>3</v>
      </c>
    </row>
    <row r="24" spans="1:40" ht="16.5" customHeight="1">
      <c r="A24" s="74"/>
      <c r="B24" s="37" t="s">
        <v>124</v>
      </c>
      <c r="C24" s="73"/>
      <c r="D24" s="72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20"/>
      <c r="T24" s="70"/>
      <c r="U24" s="72">
        <v>15</v>
      </c>
      <c r="V24" s="72">
        <v>15</v>
      </c>
      <c r="W24" s="72"/>
      <c r="X24" s="72"/>
      <c r="Y24" s="72"/>
      <c r="Z24" s="72"/>
      <c r="AA24" s="72"/>
      <c r="AB24" s="72"/>
      <c r="AC24" s="71"/>
      <c r="AD24" s="71"/>
      <c r="AE24" s="71"/>
      <c r="AF24" s="71"/>
      <c r="AG24" s="71"/>
      <c r="AH24" s="71">
        <v>30</v>
      </c>
      <c r="AI24" s="71">
        <f>SUM(U24:AG24)</f>
        <v>30</v>
      </c>
      <c r="AJ24" s="71">
        <f>SUM(U24:AH24)</f>
        <v>60</v>
      </c>
      <c r="AK24" s="20" t="s">
        <v>37</v>
      </c>
      <c r="AL24" s="70">
        <v>3</v>
      </c>
      <c r="AM24" s="69">
        <f t="shared" si="0"/>
        <v>60</v>
      </c>
      <c r="AN24" s="69">
        <f t="shared" si="1"/>
        <v>3</v>
      </c>
    </row>
    <row r="25" spans="1:40" ht="23.25" customHeight="1">
      <c r="A25" s="74"/>
      <c r="B25" s="37" t="s">
        <v>123</v>
      </c>
      <c r="C25" s="73"/>
      <c r="D25" s="72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20"/>
      <c r="T25" s="70"/>
      <c r="U25" s="72">
        <v>15</v>
      </c>
      <c r="V25" s="72">
        <v>15</v>
      </c>
      <c r="W25" s="72"/>
      <c r="X25" s="72"/>
      <c r="Y25" s="72"/>
      <c r="Z25" s="72"/>
      <c r="AA25" s="72"/>
      <c r="AB25" s="72"/>
      <c r="AC25" s="71"/>
      <c r="AD25" s="71"/>
      <c r="AE25" s="71"/>
      <c r="AF25" s="71"/>
      <c r="AG25" s="71"/>
      <c r="AH25" s="71">
        <v>30</v>
      </c>
      <c r="AI25" s="71">
        <f>SUM(U25:AG25)</f>
        <v>30</v>
      </c>
      <c r="AJ25" s="71">
        <f>SUM(U25:AH25)</f>
        <v>60</v>
      </c>
      <c r="AK25" s="20" t="s">
        <v>37</v>
      </c>
      <c r="AL25" s="70">
        <v>3</v>
      </c>
      <c r="AM25" s="69">
        <f t="shared" si="0"/>
        <v>60</v>
      </c>
      <c r="AN25" s="69">
        <f t="shared" si="1"/>
        <v>3</v>
      </c>
    </row>
    <row r="26" spans="1:40" ht="15" customHeight="1">
      <c r="A26" s="82"/>
      <c r="B26" s="80" t="s">
        <v>122</v>
      </c>
      <c r="C26" s="79"/>
      <c r="D26" s="78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6"/>
      <c r="T26" s="75"/>
      <c r="U26" s="78"/>
      <c r="V26" s="78"/>
      <c r="W26" s="78"/>
      <c r="X26" s="78"/>
      <c r="Y26" s="78"/>
      <c r="Z26" s="78"/>
      <c r="AA26" s="78"/>
      <c r="AB26" s="78"/>
      <c r="AC26" s="77"/>
      <c r="AD26" s="77"/>
      <c r="AE26" s="77"/>
      <c r="AF26" s="77"/>
      <c r="AG26" s="77"/>
      <c r="AH26" s="77"/>
      <c r="AI26" s="77">
        <f>SUM(U26:AG26)</f>
        <v>0</v>
      </c>
      <c r="AJ26" s="77">
        <f>SUM(U26:AH26)</f>
        <v>0</v>
      </c>
      <c r="AK26" s="76"/>
      <c r="AL26" s="75"/>
      <c r="AM26" s="69">
        <f t="shared" si="0"/>
        <v>0</v>
      </c>
      <c r="AN26" s="69">
        <f t="shared" si="1"/>
        <v>0</v>
      </c>
    </row>
    <row r="27" spans="1:40" ht="25.5" customHeight="1">
      <c r="A27" s="74"/>
      <c r="B27" s="37" t="s">
        <v>121</v>
      </c>
      <c r="C27" s="73">
        <v>15</v>
      </c>
      <c r="D27" s="72">
        <v>10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>
        <v>25</v>
      </c>
      <c r="Q27" s="71">
        <f>SUM(C27:O27)</f>
        <v>25</v>
      </c>
      <c r="R27" s="71">
        <f>SUM(C27:P27)</f>
        <v>50</v>
      </c>
      <c r="S27" s="20" t="s">
        <v>60</v>
      </c>
      <c r="T27" s="70">
        <v>2</v>
      </c>
      <c r="U27" s="72"/>
      <c r="V27" s="72"/>
      <c r="W27" s="72"/>
      <c r="X27" s="72"/>
      <c r="Y27" s="72"/>
      <c r="Z27" s="72"/>
      <c r="AA27" s="72"/>
      <c r="AB27" s="72"/>
      <c r="AC27" s="71"/>
      <c r="AD27" s="71"/>
      <c r="AE27" s="71"/>
      <c r="AF27" s="71"/>
      <c r="AG27" s="71"/>
      <c r="AH27" s="71"/>
      <c r="AI27" s="71"/>
      <c r="AJ27" s="71"/>
      <c r="AK27" s="20"/>
      <c r="AL27" s="20"/>
      <c r="AM27" s="69">
        <f t="shared" si="0"/>
        <v>50</v>
      </c>
      <c r="AN27" s="69">
        <f t="shared" si="1"/>
        <v>2</v>
      </c>
    </row>
    <row r="28" spans="1:40" ht="27" customHeight="1">
      <c r="A28" s="74"/>
      <c r="B28" s="37" t="s">
        <v>120</v>
      </c>
      <c r="C28" s="73">
        <v>15</v>
      </c>
      <c r="D28" s="72">
        <v>10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>
        <v>25</v>
      </c>
      <c r="Q28" s="71">
        <f>SUM(C28:O28)</f>
        <v>25</v>
      </c>
      <c r="R28" s="71">
        <f>SUM(C28:P28)</f>
        <v>50</v>
      </c>
      <c r="S28" s="20" t="s">
        <v>60</v>
      </c>
      <c r="T28" s="70">
        <v>2</v>
      </c>
      <c r="U28" s="72"/>
      <c r="V28" s="72"/>
      <c r="W28" s="72"/>
      <c r="X28" s="72"/>
      <c r="Y28" s="72"/>
      <c r="Z28" s="72"/>
      <c r="AA28" s="72"/>
      <c r="AB28" s="72"/>
      <c r="AC28" s="71"/>
      <c r="AD28" s="71"/>
      <c r="AE28" s="71"/>
      <c r="AF28" s="71"/>
      <c r="AG28" s="71"/>
      <c r="AH28" s="71"/>
      <c r="AI28" s="71"/>
      <c r="AJ28" s="71"/>
      <c r="AK28" s="20"/>
      <c r="AL28" s="20"/>
      <c r="AM28" s="69">
        <f t="shared" si="0"/>
        <v>50</v>
      </c>
      <c r="AN28" s="69">
        <f t="shared" si="1"/>
        <v>2</v>
      </c>
    </row>
    <row r="29" spans="1:40" ht="15.75" customHeight="1">
      <c r="A29" s="74"/>
      <c r="B29" s="37" t="s">
        <v>119</v>
      </c>
      <c r="C29" s="73">
        <v>15</v>
      </c>
      <c r="D29" s="72">
        <v>15</v>
      </c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>
        <v>20</v>
      </c>
      <c r="Q29" s="71">
        <f>SUM(C29:O29)</f>
        <v>30</v>
      </c>
      <c r="R29" s="71">
        <f>SUM(C29:P29)</f>
        <v>50</v>
      </c>
      <c r="S29" s="20" t="s">
        <v>60</v>
      </c>
      <c r="T29" s="70">
        <v>2</v>
      </c>
      <c r="U29" s="72"/>
      <c r="V29" s="72"/>
      <c r="W29" s="72"/>
      <c r="X29" s="72"/>
      <c r="Y29" s="72"/>
      <c r="Z29" s="72"/>
      <c r="AA29" s="72"/>
      <c r="AB29" s="72"/>
      <c r="AC29" s="71"/>
      <c r="AD29" s="71"/>
      <c r="AE29" s="71"/>
      <c r="AF29" s="71"/>
      <c r="AG29" s="71"/>
      <c r="AH29" s="71"/>
      <c r="AI29" s="71"/>
      <c r="AJ29" s="71"/>
      <c r="AK29" s="20"/>
      <c r="AL29" s="20"/>
      <c r="AM29" s="69">
        <f t="shared" si="0"/>
        <v>50</v>
      </c>
      <c r="AN29" s="69">
        <f t="shared" si="1"/>
        <v>2</v>
      </c>
    </row>
    <row r="30" spans="1:40" ht="25.5" customHeight="1">
      <c r="A30" s="74"/>
      <c r="B30" s="37" t="s">
        <v>118</v>
      </c>
      <c r="C30" s="73">
        <v>15</v>
      </c>
      <c r="D30" s="72">
        <v>10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>
        <v>25</v>
      </c>
      <c r="Q30" s="71">
        <f>SUM(C30:O30)</f>
        <v>25</v>
      </c>
      <c r="R30" s="71">
        <f>SUM(C30:P30)</f>
        <v>50</v>
      </c>
      <c r="S30" s="20" t="s">
        <v>60</v>
      </c>
      <c r="T30" s="70">
        <v>2</v>
      </c>
      <c r="U30" s="72"/>
      <c r="V30" s="72"/>
      <c r="W30" s="72"/>
      <c r="X30" s="72"/>
      <c r="Y30" s="72"/>
      <c r="Z30" s="72"/>
      <c r="AA30" s="72"/>
      <c r="AB30" s="72"/>
      <c r="AC30" s="71"/>
      <c r="AD30" s="71"/>
      <c r="AE30" s="71"/>
      <c r="AF30" s="71"/>
      <c r="AG30" s="71"/>
      <c r="AH30" s="71"/>
      <c r="AI30" s="71"/>
      <c r="AJ30" s="71"/>
      <c r="AK30" s="20"/>
      <c r="AL30" s="20"/>
      <c r="AM30" s="69">
        <f t="shared" si="0"/>
        <v>50</v>
      </c>
      <c r="AN30" s="69">
        <f t="shared" si="1"/>
        <v>2</v>
      </c>
    </row>
    <row r="31" spans="1:40" ht="25.5" customHeight="1">
      <c r="A31" s="74"/>
      <c r="B31" s="37" t="s">
        <v>117</v>
      </c>
      <c r="C31" s="73">
        <v>15</v>
      </c>
      <c r="D31" s="72">
        <v>15</v>
      </c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>
        <v>15</v>
      </c>
      <c r="Q31" s="71">
        <f>SUM(C31:O31)</f>
        <v>30</v>
      </c>
      <c r="R31" s="71">
        <f>SUM(C31:P31)</f>
        <v>45</v>
      </c>
      <c r="S31" s="20" t="s">
        <v>60</v>
      </c>
      <c r="T31" s="70">
        <v>2</v>
      </c>
      <c r="U31" s="72"/>
      <c r="V31" s="72"/>
      <c r="W31" s="72"/>
      <c r="X31" s="72"/>
      <c r="Y31" s="72"/>
      <c r="Z31" s="72"/>
      <c r="AA31" s="72"/>
      <c r="AB31" s="72"/>
      <c r="AC31" s="71"/>
      <c r="AD31" s="71"/>
      <c r="AE31" s="71"/>
      <c r="AF31" s="71"/>
      <c r="AG31" s="71"/>
      <c r="AH31" s="71"/>
      <c r="AI31" s="71"/>
      <c r="AJ31" s="71"/>
      <c r="AK31" s="20"/>
      <c r="AL31" s="20"/>
      <c r="AM31" s="69"/>
      <c r="AN31" s="69"/>
    </row>
    <row r="32" spans="1:40" ht="24.75" customHeight="1">
      <c r="A32" s="74"/>
      <c r="B32" s="37" t="s">
        <v>116</v>
      </c>
      <c r="C32" s="73"/>
      <c r="D32" s="72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20"/>
      <c r="T32" s="70"/>
      <c r="U32" s="72">
        <v>15</v>
      </c>
      <c r="V32" s="72">
        <v>10</v>
      </c>
      <c r="W32" s="72"/>
      <c r="X32" s="72"/>
      <c r="Y32" s="72"/>
      <c r="Z32" s="72"/>
      <c r="AA32" s="72"/>
      <c r="AB32" s="72"/>
      <c r="AC32" s="71"/>
      <c r="AD32" s="71"/>
      <c r="AE32" s="71"/>
      <c r="AF32" s="71"/>
      <c r="AG32" s="71"/>
      <c r="AH32" s="71">
        <v>25</v>
      </c>
      <c r="AI32" s="71">
        <f>SUM(U32:AG32)</f>
        <v>25</v>
      </c>
      <c r="AJ32" s="71">
        <f>SUM(U32:AH32)</f>
        <v>50</v>
      </c>
      <c r="AK32" s="20" t="s">
        <v>60</v>
      </c>
      <c r="AL32" s="70">
        <v>2</v>
      </c>
      <c r="AM32" s="69">
        <f t="shared" ref="AM32:AM41" si="4">SUM(R32,AJ32)</f>
        <v>50</v>
      </c>
      <c r="AN32" s="69">
        <f t="shared" ref="AN32:AN41" si="5">SUM(T32,AL32)</f>
        <v>2</v>
      </c>
    </row>
    <row r="33" spans="1:40" ht="39.75" customHeight="1">
      <c r="A33" s="74"/>
      <c r="B33" s="37" t="s">
        <v>115</v>
      </c>
      <c r="C33" s="73"/>
      <c r="D33" s="72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20"/>
      <c r="T33" s="70"/>
      <c r="U33" s="72">
        <v>15</v>
      </c>
      <c r="V33" s="72">
        <v>15</v>
      </c>
      <c r="W33" s="72"/>
      <c r="X33" s="72"/>
      <c r="Y33" s="72"/>
      <c r="Z33" s="72"/>
      <c r="AA33" s="72"/>
      <c r="AB33" s="72"/>
      <c r="AC33" s="71"/>
      <c r="AD33" s="71"/>
      <c r="AE33" s="71"/>
      <c r="AF33" s="71"/>
      <c r="AG33" s="71"/>
      <c r="AH33" s="71">
        <v>20</v>
      </c>
      <c r="AI33" s="71">
        <f>SUM(U33:AG33)</f>
        <v>30</v>
      </c>
      <c r="AJ33" s="71">
        <f>SUM(U33:AH33)</f>
        <v>50</v>
      </c>
      <c r="AK33" s="20" t="s">
        <v>60</v>
      </c>
      <c r="AL33" s="70">
        <v>2</v>
      </c>
      <c r="AM33" s="69">
        <f t="shared" si="4"/>
        <v>50</v>
      </c>
      <c r="AN33" s="69">
        <f t="shared" si="5"/>
        <v>2</v>
      </c>
    </row>
    <row r="34" spans="1:40" ht="27" customHeight="1">
      <c r="A34" s="74"/>
      <c r="B34" s="37" t="s">
        <v>114</v>
      </c>
      <c r="C34" s="73"/>
      <c r="D34" s="72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20"/>
      <c r="T34" s="70"/>
      <c r="U34" s="72">
        <v>15</v>
      </c>
      <c r="V34" s="72">
        <v>15</v>
      </c>
      <c r="W34" s="72"/>
      <c r="X34" s="72"/>
      <c r="Y34" s="72"/>
      <c r="Z34" s="72"/>
      <c r="AA34" s="72"/>
      <c r="AB34" s="72"/>
      <c r="AC34" s="71"/>
      <c r="AD34" s="71"/>
      <c r="AE34" s="71"/>
      <c r="AF34" s="71"/>
      <c r="AG34" s="71"/>
      <c r="AH34" s="71">
        <v>20</v>
      </c>
      <c r="AI34" s="71">
        <f>SUM(U34:AG34)</f>
        <v>30</v>
      </c>
      <c r="AJ34" s="71">
        <f>SUM(U34:AH34)</f>
        <v>50</v>
      </c>
      <c r="AK34" s="20" t="s">
        <v>60</v>
      </c>
      <c r="AL34" s="70">
        <v>2</v>
      </c>
      <c r="AM34" s="69">
        <f t="shared" si="4"/>
        <v>50</v>
      </c>
      <c r="AN34" s="69">
        <f t="shared" si="5"/>
        <v>2</v>
      </c>
    </row>
    <row r="35" spans="1:40" ht="37.5" customHeight="1">
      <c r="A35" s="74"/>
      <c r="B35" s="81" t="s">
        <v>113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72">
        <v>15</v>
      </c>
      <c r="V35" s="72">
        <v>15</v>
      </c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>
        <v>20</v>
      </c>
      <c r="AI35" s="71">
        <f>SUM(U35:AG35)</f>
        <v>30</v>
      </c>
      <c r="AJ35" s="71">
        <f>SUM(U35:AH35)</f>
        <v>50</v>
      </c>
      <c r="AK35" s="20" t="s">
        <v>60</v>
      </c>
      <c r="AL35" s="70">
        <v>2</v>
      </c>
      <c r="AM35" s="69">
        <f t="shared" si="4"/>
        <v>50</v>
      </c>
      <c r="AN35" s="69">
        <f t="shared" si="5"/>
        <v>2</v>
      </c>
    </row>
    <row r="36" spans="1:40" ht="23.25" customHeight="1">
      <c r="A36" s="74"/>
      <c r="B36" s="37" t="s">
        <v>112</v>
      </c>
      <c r="C36" s="73"/>
      <c r="D36" s="72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20"/>
      <c r="T36" s="70"/>
      <c r="U36" s="72">
        <v>15</v>
      </c>
      <c r="V36" s="72">
        <v>15</v>
      </c>
      <c r="W36" s="72"/>
      <c r="X36" s="72"/>
      <c r="Y36" s="72"/>
      <c r="Z36" s="72"/>
      <c r="AA36" s="72"/>
      <c r="AB36" s="72"/>
      <c r="AC36" s="71"/>
      <c r="AD36" s="71"/>
      <c r="AE36" s="71"/>
      <c r="AF36" s="71"/>
      <c r="AG36" s="71"/>
      <c r="AH36" s="71">
        <v>20</v>
      </c>
      <c r="AI36" s="71">
        <f>SUM(U36:AG36)</f>
        <v>30</v>
      </c>
      <c r="AJ36" s="71">
        <f>SUM(U36:AH36)</f>
        <v>50</v>
      </c>
      <c r="AK36" s="20" t="s">
        <v>60</v>
      </c>
      <c r="AL36" s="70">
        <v>2</v>
      </c>
      <c r="AM36" s="69">
        <f t="shared" si="4"/>
        <v>50</v>
      </c>
      <c r="AN36" s="69">
        <f t="shared" si="5"/>
        <v>2</v>
      </c>
    </row>
    <row r="37" spans="1:40" ht="15" customHeight="1">
      <c r="A37" s="74"/>
      <c r="B37" s="80" t="s">
        <v>111</v>
      </c>
      <c r="C37" s="79"/>
      <c r="D37" s="78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6"/>
      <c r="T37" s="75"/>
      <c r="U37" s="78"/>
      <c r="V37" s="78"/>
      <c r="W37" s="78"/>
      <c r="X37" s="78"/>
      <c r="Y37" s="78"/>
      <c r="Z37" s="78"/>
      <c r="AA37" s="78"/>
      <c r="AB37" s="78"/>
      <c r="AC37" s="77"/>
      <c r="AD37" s="77"/>
      <c r="AE37" s="77"/>
      <c r="AF37" s="77"/>
      <c r="AG37" s="77"/>
      <c r="AH37" s="77"/>
      <c r="AI37" s="77"/>
      <c r="AJ37" s="77"/>
      <c r="AK37" s="76"/>
      <c r="AL37" s="75"/>
      <c r="AM37" s="69">
        <f t="shared" si="4"/>
        <v>0</v>
      </c>
      <c r="AN37" s="69">
        <f t="shared" si="5"/>
        <v>0</v>
      </c>
    </row>
    <row r="38" spans="1:40" ht="15" customHeight="1">
      <c r="A38" s="74"/>
      <c r="B38" s="37" t="s">
        <v>82</v>
      </c>
      <c r="C38" s="73">
        <v>15</v>
      </c>
      <c r="D38" s="72">
        <v>15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>
        <v>10</v>
      </c>
      <c r="Q38" s="71">
        <f>SUM(C38:O38)</f>
        <v>30</v>
      </c>
      <c r="R38" s="71">
        <f>SUM(C38:P38)</f>
        <v>40</v>
      </c>
      <c r="S38" s="20" t="s">
        <v>60</v>
      </c>
      <c r="T38" s="70">
        <v>1</v>
      </c>
      <c r="U38" s="72">
        <v>15</v>
      </c>
      <c r="V38" s="72">
        <v>15</v>
      </c>
      <c r="W38" s="72"/>
      <c r="X38" s="72"/>
      <c r="Y38" s="72"/>
      <c r="Z38" s="72"/>
      <c r="AA38" s="72"/>
      <c r="AB38" s="72"/>
      <c r="AC38" s="71"/>
      <c r="AD38" s="71"/>
      <c r="AE38" s="71"/>
      <c r="AF38" s="71"/>
      <c r="AG38" s="71"/>
      <c r="AH38" s="71">
        <v>10</v>
      </c>
      <c r="AI38" s="71">
        <f>SUM(U38:AG38)</f>
        <v>30</v>
      </c>
      <c r="AJ38" s="71">
        <f>SUM(U38:AH38)</f>
        <v>40</v>
      </c>
      <c r="AK38" s="20" t="s">
        <v>60</v>
      </c>
      <c r="AL38" s="70">
        <v>1</v>
      </c>
      <c r="AM38" s="69">
        <f t="shared" si="4"/>
        <v>80</v>
      </c>
      <c r="AN38" s="69">
        <f t="shared" si="5"/>
        <v>2</v>
      </c>
    </row>
    <row r="39" spans="1:40" ht="15" customHeight="1">
      <c r="A39" s="74"/>
      <c r="B39" s="37" t="s">
        <v>81</v>
      </c>
      <c r="C39" s="73">
        <v>15</v>
      </c>
      <c r="D39" s="72">
        <v>15</v>
      </c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>
        <v>10</v>
      </c>
      <c r="Q39" s="71">
        <f>SUM(C39:O39)</f>
        <v>30</v>
      </c>
      <c r="R39" s="71">
        <f>SUM(C39:P39)</f>
        <v>40</v>
      </c>
      <c r="S39" s="20" t="s">
        <v>60</v>
      </c>
      <c r="T39" s="70">
        <v>1</v>
      </c>
      <c r="U39" s="72">
        <v>15</v>
      </c>
      <c r="V39" s="72">
        <v>15</v>
      </c>
      <c r="W39" s="72"/>
      <c r="X39" s="72"/>
      <c r="Y39" s="72"/>
      <c r="Z39" s="72"/>
      <c r="AA39" s="72"/>
      <c r="AB39" s="72"/>
      <c r="AC39" s="71"/>
      <c r="AD39" s="71"/>
      <c r="AE39" s="71"/>
      <c r="AF39" s="71"/>
      <c r="AG39" s="71"/>
      <c r="AH39" s="71">
        <v>10</v>
      </c>
      <c r="AI39" s="71">
        <f>SUM(U39:AG39)</f>
        <v>30</v>
      </c>
      <c r="AJ39" s="71">
        <f>SUM(U39:AH39)</f>
        <v>40</v>
      </c>
      <c r="AK39" s="20" t="s">
        <v>60</v>
      </c>
      <c r="AL39" s="70">
        <v>1</v>
      </c>
      <c r="AM39" s="69">
        <f t="shared" si="4"/>
        <v>80</v>
      </c>
      <c r="AN39" s="69">
        <f t="shared" si="5"/>
        <v>2</v>
      </c>
    </row>
    <row r="40" spans="1:40" ht="15" customHeight="1" thickBot="1">
      <c r="A40" s="74"/>
      <c r="B40" s="37" t="s">
        <v>78</v>
      </c>
      <c r="C40" s="73"/>
      <c r="D40" s="72">
        <v>6</v>
      </c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>
        <v>50</v>
      </c>
      <c r="Q40" s="71">
        <f>SUM(C40:O40)</f>
        <v>6</v>
      </c>
      <c r="R40" s="71">
        <f>SUM(C40:P40)</f>
        <v>56</v>
      </c>
      <c r="S40" s="20" t="s">
        <v>60</v>
      </c>
      <c r="T40" s="70">
        <v>4</v>
      </c>
      <c r="U40" s="72"/>
      <c r="V40" s="72">
        <v>7</v>
      </c>
      <c r="W40" s="72"/>
      <c r="X40" s="72"/>
      <c r="Y40" s="72"/>
      <c r="Z40" s="72"/>
      <c r="AA40" s="72"/>
      <c r="AB40" s="72"/>
      <c r="AC40" s="71"/>
      <c r="AD40" s="71"/>
      <c r="AE40" s="71"/>
      <c r="AF40" s="71"/>
      <c r="AG40" s="71"/>
      <c r="AH40" s="71">
        <v>80</v>
      </c>
      <c r="AI40" s="71">
        <f>SUM(U40:AG40)</f>
        <v>7</v>
      </c>
      <c r="AJ40" s="71">
        <f>SUM(U40:AH40)</f>
        <v>87</v>
      </c>
      <c r="AK40" s="20" t="s">
        <v>60</v>
      </c>
      <c r="AL40" s="70">
        <v>6</v>
      </c>
      <c r="AM40" s="69">
        <f t="shared" si="4"/>
        <v>143</v>
      </c>
      <c r="AN40" s="69">
        <f t="shared" si="5"/>
        <v>10</v>
      </c>
    </row>
    <row r="41" spans="1:40" ht="15" customHeight="1" thickBot="1">
      <c r="A41" s="110" t="s">
        <v>68</v>
      </c>
      <c r="B41" s="110"/>
      <c r="C41" s="68">
        <f t="shared" ref="C41:R41" si="6">SUM(C13:C40)</f>
        <v>220</v>
      </c>
      <c r="D41" s="68">
        <f t="shared" si="6"/>
        <v>196</v>
      </c>
      <c r="E41" s="68">
        <f t="shared" si="6"/>
        <v>15</v>
      </c>
      <c r="F41" s="68">
        <f t="shared" si="6"/>
        <v>0</v>
      </c>
      <c r="G41" s="68">
        <f t="shared" si="6"/>
        <v>0</v>
      </c>
      <c r="H41" s="68">
        <f t="shared" si="6"/>
        <v>0</v>
      </c>
      <c r="I41" s="68">
        <f t="shared" si="6"/>
        <v>0</v>
      </c>
      <c r="J41" s="68">
        <f t="shared" si="6"/>
        <v>0</v>
      </c>
      <c r="K41" s="68">
        <f t="shared" si="6"/>
        <v>0</v>
      </c>
      <c r="L41" s="68">
        <f t="shared" si="6"/>
        <v>0</v>
      </c>
      <c r="M41" s="68">
        <f t="shared" si="6"/>
        <v>0</v>
      </c>
      <c r="N41" s="68">
        <f t="shared" si="6"/>
        <v>0</v>
      </c>
      <c r="O41" s="68">
        <f t="shared" si="6"/>
        <v>0</v>
      </c>
      <c r="P41" s="68">
        <f t="shared" si="6"/>
        <v>310</v>
      </c>
      <c r="Q41" s="68">
        <f t="shared" si="6"/>
        <v>431</v>
      </c>
      <c r="R41" s="68">
        <f t="shared" si="6"/>
        <v>741</v>
      </c>
      <c r="S41" s="68"/>
      <c r="T41" s="68">
        <f t="shared" ref="T41:AJ41" si="7">SUM(T13:T40)</f>
        <v>30</v>
      </c>
      <c r="U41" s="68">
        <f t="shared" si="7"/>
        <v>170</v>
      </c>
      <c r="V41" s="68">
        <f t="shared" si="7"/>
        <v>167</v>
      </c>
      <c r="W41" s="68">
        <f t="shared" si="7"/>
        <v>0</v>
      </c>
      <c r="X41" s="68">
        <f t="shared" si="7"/>
        <v>0</v>
      </c>
      <c r="Y41" s="68">
        <f t="shared" si="7"/>
        <v>0</v>
      </c>
      <c r="Z41" s="68">
        <f t="shared" si="7"/>
        <v>0</v>
      </c>
      <c r="AA41" s="68">
        <f t="shared" si="7"/>
        <v>0</v>
      </c>
      <c r="AB41" s="68">
        <f t="shared" si="7"/>
        <v>0</v>
      </c>
      <c r="AC41" s="68">
        <f t="shared" si="7"/>
        <v>0</v>
      </c>
      <c r="AD41" s="68">
        <f t="shared" si="7"/>
        <v>0</v>
      </c>
      <c r="AE41" s="68">
        <f t="shared" si="7"/>
        <v>0</v>
      </c>
      <c r="AF41" s="68">
        <f t="shared" si="7"/>
        <v>0</v>
      </c>
      <c r="AG41" s="68">
        <f t="shared" si="7"/>
        <v>0</v>
      </c>
      <c r="AH41" s="68">
        <f t="shared" si="7"/>
        <v>330</v>
      </c>
      <c r="AI41" s="68">
        <f t="shared" si="7"/>
        <v>337</v>
      </c>
      <c r="AJ41" s="68">
        <f t="shared" si="7"/>
        <v>667</v>
      </c>
      <c r="AK41" s="68"/>
      <c r="AL41" s="68">
        <f>SUM(AL13:AL40)</f>
        <v>30</v>
      </c>
      <c r="AM41" s="39">
        <f t="shared" si="4"/>
        <v>1408</v>
      </c>
      <c r="AN41" s="39">
        <f t="shared" si="5"/>
        <v>60</v>
      </c>
    </row>
    <row r="47" spans="1:40">
      <c r="B47" t="s">
        <v>71</v>
      </c>
      <c r="N47" t="s">
        <v>71</v>
      </c>
      <c r="AE47" s="86" t="s">
        <v>71</v>
      </c>
      <c r="AF47" s="86"/>
      <c r="AG47" s="86"/>
      <c r="AH47" s="86"/>
      <c r="AI47" s="86"/>
      <c r="AJ47" s="86"/>
      <c r="AK47" s="86"/>
    </row>
    <row r="48" spans="1:40">
      <c r="B48" s="41" t="s">
        <v>72</v>
      </c>
      <c r="L48" s="67"/>
      <c r="N48" s="86" t="s">
        <v>73</v>
      </c>
      <c r="O48" s="86"/>
      <c r="P48" s="86"/>
      <c r="Q48" s="86"/>
      <c r="R48" s="86"/>
      <c r="S48" s="86"/>
      <c r="T48" s="86"/>
      <c r="AE48" s="86" t="s">
        <v>74</v>
      </c>
      <c r="AF48" s="86"/>
      <c r="AG48" s="86"/>
      <c r="AH48" s="86"/>
      <c r="AI48" s="86"/>
      <c r="AJ48" s="86"/>
      <c r="AK48" s="86"/>
    </row>
  </sheetData>
  <sheetProtection password="C796" sheet="1" objects="1" scenarios="1" selectLockedCells="1" selectUnlockedCells="1"/>
  <mergeCells count="11">
    <mergeCell ref="A1:AN1"/>
    <mergeCell ref="A11:A12"/>
    <mergeCell ref="B11:B12"/>
    <mergeCell ref="C11:T11"/>
    <mergeCell ref="U11:AL11"/>
    <mergeCell ref="AM11:AM12"/>
    <mergeCell ref="AN11:AN12"/>
    <mergeCell ref="A41:B41"/>
    <mergeCell ref="AE47:AK47"/>
    <mergeCell ref="N48:T48"/>
    <mergeCell ref="AE48:AK48"/>
  </mergeCells>
  <pageMargins left="0.7" right="0.7" top="0.75" bottom="0.75" header="0.51180555555555551" footer="0.51180555555555551"/>
  <pageSetup paperSize="9" scale="4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1</vt:lpstr>
      <vt:lpstr>2</vt:lpstr>
      <vt:lpstr>3</vt:lpstr>
      <vt:lpstr>'1'!Obszar_wydruku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Użytkownik systemu Windows</cp:lastModifiedBy>
  <dcterms:created xsi:type="dcterms:W3CDTF">2017-08-24T11:26:04Z</dcterms:created>
  <dcterms:modified xsi:type="dcterms:W3CDTF">2017-09-15T10:17:21Z</dcterms:modified>
</cp:coreProperties>
</file>