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140" windowHeight="7755"/>
  </bookViews>
  <sheets>
    <sheet name="licencjat" sheetId="1" r:id="rId1"/>
    <sheet name="opis efektów kształcenia" sheetId="2" r:id="rId2"/>
  </sheets>
  <definedNames>
    <definedName name="_ftn1" localSheetId="1">'opis efektów kształcenia'!$A$70</definedName>
    <definedName name="_ftn2" localSheetId="1">'opis efektów kształcenia'!$A$78</definedName>
    <definedName name="_ftnref1" localSheetId="1">'opis efektów kształcenia'!$A$2</definedName>
    <definedName name="_ftnref2" localSheetId="1">'opis efektów kształcenia'!$B$2</definedName>
    <definedName name="_xlnm.Print_Titles" localSheetId="0">licencjat!$A:$D,licencjat!$1:$15</definedName>
  </definedNames>
  <calcPr calcId="124519"/>
</workbook>
</file>

<file path=xl/calcChain.xml><?xml version="1.0" encoding="utf-8"?>
<calcChain xmlns="http://schemas.openxmlformats.org/spreadsheetml/2006/main">
  <c r="H77" i="1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F119"/>
  <c r="E119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F153"/>
  <c r="E153"/>
  <c r="BO131"/>
  <c r="BN131"/>
  <c r="BM131"/>
  <c r="BO130"/>
  <c r="BN130"/>
  <c r="BM130"/>
  <c r="BO89"/>
  <c r="BN89"/>
  <c r="BM89"/>
  <c r="BO88"/>
  <c r="BN88"/>
  <c r="BM88"/>
  <c r="BO125"/>
  <c r="BN125"/>
  <c r="BM125"/>
  <c r="BO83"/>
  <c r="BN83"/>
  <c r="BM83"/>
  <c r="BM115"/>
  <c r="BN115"/>
  <c r="BO115"/>
  <c r="BM116"/>
  <c r="BN116"/>
  <c r="BO116"/>
  <c r="BO150"/>
  <c r="BN150"/>
  <c r="BM150"/>
  <c r="BO110"/>
  <c r="BN110"/>
  <c r="BM110"/>
  <c r="BO109"/>
  <c r="BN109"/>
  <c r="BM109"/>
  <c r="BO113"/>
  <c r="BN113"/>
  <c r="BM113"/>
  <c r="BO112"/>
  <c r="BN112"/>
  <c r="BM112"/>
  <c r="BM117"/>
  <c r="BN117"/>
  <c r="BO117"/>
  <c r="BO134" l="1"/>
  <c r="BO135"/>
  <c r="BO136"/>
  <c r="BO137"/>
  <c r="BO138"/>
  <c r="BO139"/>
  <c r="BO140"/>
  <c r="BO141"/>
  <c r="BO142"/>
  <c r="BN134"/>
  <c r="BN135"/>
  <c r="BN136"/>
  <c r="BN137"/>
  <c r="BN138"/>
  <c r="BN139"/>
  <c r="BN140"/>
  <c r="BN141"/>
  <c r="BN142"/>
  <c r="BM134"/>
  <c r="BM135"/>
  <c r="BM136"/>
  <c r="BM137"/>
  <c r="BM138"/>
  <c r="BM139"/>
  <c r="BM140"/>
  <c r="BM141"/>
  <c r="BM142"/>
  <c r="BO84"/>
  <c r="BO85"/>
  <c r="BO86"/>
  <c r="BO87"/>
  <c r="BO90"/>
  <c r="BO91"/>
  <c r="BO92"/>
  <c r="BO93"/>
  <c r="BO94"/>
  <c r="BO95"/>
  <c r="BO96"/>
  <c r="BO97"/>
  <c r="BN82"/>
  <c r="BN84"/>
  <c r="BN85"/>
  <c r="BN86"/>
  <c r="BN87"/>
  <c r="BN90"/>
  <c r="BN91"/>
  <c r="BN92"/>
  <c r="BN93"/>
  <c r="BN94"/>
  <c r="BN95"/>
  <c r="BN96"/>
  <c r="BN97"/>
  <c r="BN98"/>
  <c r="BM82"/>
  <c r="BM84"/>
  <c r="BM85"/>
  <c r="BM86"/>
  <c r="BM87"/>
  <c r="BM90"/>
  <c r="BM91"/>
  <c r="BM92"/>
  <c r="BM93"/>
  <c r="BM94"/>
  <c r="BM95"/>
  <c r="BM96"/>
  <c r="BM97"/>
  <c r="BO41" l="1"/>
  <c r="BO42"/>
  <c r="BO43"/>
  <c r="BO45"/>
  <c r="BO46"/>
  <c r="BO47"/>
  <c r="BO48"/>
  <c r="BO49"/>
  <c r="BO50"/>
  <c r="BO51"/>
  <c r="BO52"/>
  <c r="BO53"/>
  <c r="BO54"/>
  <c r="BO55"/>
  <c r="BO56"/>
  <c r="BO57"/>
  <c r="BO58"/>
  <c r="BO59"/>
  <c r="BN41"/>
  <c r="BN42"/>
  <c r="BN43"/>
  <c r="BN45"/>
  <c r="BN46"/>
  <c r="BN47"/>
  <c r="BN48"/>
  <c r="BN49"/>
  <c r="BN50"/>
  <c r="BN51"/>
  <c r="BN52"/>
  <c r="BN53"/>
  <c r="BN54"/>
  <c r="BN55"/>
  <c r="BN56"/>
  <c r="BN57"/>
  <c r="BN58"/>
  <c r="BN59"/>
  <c r="BM41"/>
  <c r="BM42"/>
  <c r="BM43"/>
  <c r="BM45"/>
  <c r="BM46"/>
  <c r="BM47"/>
  <c r="BM48"/>
  <c r="BM49"/>
  <c r="BM50"/>
  <c r="BM51"/>
  <c r="BM52"/>
  <c r="BM53"/>
  <c r="BM54"/>
  <c r="BM55"/>
  <c r="BM56"/>
  <c r="BM57"/>
  <c r="BM58"/>
  <c r="BM59"/>
  <c r="BM60"/>
  <c r="BO26"/>
  <c r="BO27"/>
  <c r="BO28"/>
  <c r="BO29"/>
  <c r="BN26"/>
  <c r="BN27"/>
  <c r="BN28"/>
  <c r="BN29"/>
  <c r="BM26"/>
  <c r="BM27"/>
  <c r="BM28"/>
  <c r="BM29"/>
  <c r="BO104" l="1"/>
  <c r="BN104"/>
  <c r="BM104"/>
  <c r="BO103"/>
  <c r="BN103"/>
  <c r="BM103"/>
  <c r="BM98"/>
  <c r="BO98"/>
  <c r="BN63" l="1"/>
  <c r="BN64"/>
  <c r="BN65"/>
  <c r="BN66"/>
  <c r="BN67"/>
  <c r="BN68"/>
  <c r="BN69"/>
  <c r="BN70"/>
  <c r="BN71"/>
  <c r="BN72"/>
  <c r="BN73"/>
  <c r="BN74"/>
  <c r="BN75"/>
  <c r="BN76"/>
  <c r="BM63"/>
  <c r="BM64"/>
  <c r="BM65"/>
  <c r="BM66"/>
  <c r="BM67"/>
  <c r="BM68"/>
  <c r="BM69"/>
  <c r="BM70"/>
  <c r="BM71"/>
  <c r="BM72"/>
  <c r="BM73"/>
  <c r="BM74"/>
  <c r="BM75"/>
  <c r="BM76"/>
  <c r="F77" l="1"/>
  <c r="G77"/>
  <c r="BM124" l="1"/>
  <c r="BN124"/>
  <c r="BO124"/>
  <c r="BM126"/>
  <c r="BN126"/>
  <c r="BO126"/>
  <c r="BM127"/>
  <c r="BN127"/>
  <c r="BO127"/>
  <c r="BM128"/>
  <c r="BN128"/>
  <c r="BO128"/>
  <c r="BM129"/>
  <c r="BN129"/>
  <c r="BO129"/>
  <c r="BM132"/>
  <c r="BN132"/>
  <c r="BO132"/>
  <c r="BM133"/>
  <c r="BN133"/>
  <c r="BO133"/>
  <c r="BO82"/>
  <c r="BO22" l="1"/>
  <c r="BN22"/>
  <c r="BM22"/>
  <c r="BO81" l="1"/>
  <c r="BN81"/>
  <c r="BM81"/>
  <c r="BO123"/>
  <c r="BN123"/>
  <c r="BM123"/>
  <c r="E77" l="1"/>
  <c r="BO76"/>
  <c r="BO153" l="1"/>
  <c r="BN153"/>
  <c r="BM153"/>
  <c r="BM143"/>
  <c r="BN143"/>
  <c r="BO143"/>
  <c r="BM144"/>
  <c r="BN144"/>
  <c r="BO144"/>
  <c r="BM145"/>
  <c r="BN145"/>
  <c r="BO145"/>
  <c r="BM146"/>
  <c r="BN146"/>
  <c r="BO146"/>
  <c r="BM147"/>
  <c r="BN147"/>
  <c r="BO147"/>
  <c r="BM148"/>
  <c r="BN148"/>
  <c r="BO148"/>
  <c r="BM149"/>
  <c r="BN149"/>
  <c r="BO149"/>
  <c r="BM151"/>
  <c r="BN151"/>
  <c r="BO151"/>
  <c r="BM152"/>
  <c r="BN152"/>
  <c r="BO152"/>
  <c r="BM105"/>
  <c r="BN105"/>
  <c r="BO105"/>
  <c r="BM106"/>
  <c r="BN106"/>
  <c r="BO106"/>
  <c r="BM107"/>
  <c r="BN107"/>
  <c r="BO107"/>
  <c r="BM108"/>
  <c r="BN108"/>
  <c r="BO108"/>
  <c r="BM111"/>
  <c r="BN111"/>
  <c r="BO111"/>
  <c r="BM114"/>
  <c r="BN114"/>
  <c r="BO114"/>
  <c r="BM118"/>
  <c r="BN118"/>
  <c r="BO118"/>
  <c r="BM99"/>
  <c r="BN99"/>
  <c r="BO99"/>
  <c r="BM100"/>
  <c r="BN100"/>
  <c r="BO100"/>
  <c r="BM101"/>
  <c r="BN101"/>
  <c r="BO101"/>
  <c r="BM102"/>
  <c r="BN102"/>
  <c r="BO102"/>
  <c r="BN119" l="1"/>
  <c r="BM119"/>
  <c r="BO119"/>
  <c r="BO63"/>
  <c r="BO64"/>
  <c r="BO65"/>
  <c r="BO66"/>
  <c r="BO67"/>
  <c r="BO68"/>
  <c r="BO69"/>
  <c r="BO70"/>
  <c r="BO71"/>
  <c r="BO72"/>
  <c r="BO73"/>
  <c r="BO74"/>
  <c r="BO75"/>
  <c r="BO62"/>
  <c r="BN62"/>
  <c r="BN60"/>
  <c r="BO60"/>
  <c r="BO40"/>
  <c r="BN40"/>
  <c r="BO17"/>
  <c r="BO18"/>
  <c r="BO19"/>
  <c r="BO20"/>
  <c r="BO21"/>
  <c r="BO23"/>
  <c r="BO24"/>
  <c r="BO25"/>
  <c r="BO30"/>
  <c r="BO31"/>
  <c r="BO32"/>
  <c r="BO33"/>
  <c r="BO34"/>
  <c r="BO35"/>
  <c r="BO36"/>
  <c r="BO37"/>
  <c r="BO38"/>
  <c r="BO16"/>
  <c r="BN17"/>
  <c r="BN18"/>
  <c r="BN19"/>
  <c r="BN20"/>
  <c r="BN21"/>
  <c r="BN23"/>
  <c r="BN24"/>
  <c r="BN25"/>
  <c r="BN30"/>
  <c r="BN31"/>
  <c r="BN32"/>
  <c r="BN33"/>
  <c r="BN34"/>
  <c r="BN35"/>
  <c r="BN36"/>
  <c r="BN37"/>
  <c r="BN38"/>
  <c r="BN16"/>
  <c r="BM17"/>
  <c r="BM18"/>
  <c r="BM19"/>
  <c r="BM20"/>
  <c r="BM21"/>
  <c r="BM23"/>
  <c r="BM24"/>
  <c r="BM25"/>
  <c r="BM30"/>
  <c r="BM31"/>
  <c r="BM32"/>
  <c r="BM33"/>
  <c r="BM34"/>
  <c r="BM35"/>
  <c r="BM36"/>
  <c r="BM37"/>
  <c r="BM38"/>
  <c r="BM40"/>
  <c r="BM62"/>
  <c r="BM16"/>
  <c r="BM77" l="1"/>
  <c r="BN77"/>
  <c r="BO77"/>
</calcChain>
</file>

<file path=xl/sharedStrings.xml><?xml version="1.0" encoding="utf-8"?>
<sst xmlns="http://schemas.openxmlformats.org/spreadsheetml/2006/main" count="792" uniqueCount="299">
  <si>
    <t>Technologia informacyjna</t>
  </si>
  <si>
    <t>W</t>
  </si>
  <si>
    <t>Przedmiot</t>
  </si>
  <si>
    <t>Semestr</t>
  </si>
  <si>
    <t>Forma zajęć</t>
  </si>
  <si>
    <t>Biologia medyczna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</si>
  <si>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</si>
  <si>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</si>
  <si>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</si>
  <si>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</si>
  <si>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</si>
  <si>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</si>
  <si>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</si>
  <si>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</si>
  <si>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</si>
  <si>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</si>
  <si>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</si>
  <si>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</si>
  <si>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</si>
  <si>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</si>
  <si>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</si>
  <si>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</si>
  <si>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</si>
  <si>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</si>
  <si>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</si>
  <si>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</si>
  <si>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</si>
  <si>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</si>
  <si>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</si>
  <si>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</si>
  <si>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</si>
  <si>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</si>
  <si>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</si>
  <si>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</si>
  <si>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</si>
  <si>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</si>
  <si>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</si>
  <si>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</si>
  <si>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</si>
  <si>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</si>
  <si>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</si>
  <si>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</si>
  <si>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</si>
  <si>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</si>
  <si>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stacjonarne</t>
  </si>
  <si>
    <t>WF</t>
  </si>
  <si>
    <t>WF - zajęcia wychowania fizycznego</t>
  </si>
  <si>
    <t>CK - ćwiczenia kliniczne</t>
  </si>
  <si>
    <t>Studia I stopnia (lic)</t>
  </si>
  <si>
    <t>Seminarium licencjackie 1</t>
  </si>
  <si>
    <t>Seminarium licencjackie 2</t>
  </si>
  <si>
    <t>U15</t>
  </si>
  <si>
    <t>U</t>
  </si>
  <si>
    <t>K</t>
  </si>
  <si>
    <t>Moduł ograniczonego wyboru A</t>
  </si>
  <si>
    <t>Moduł ograniczonego wyboru B</t>
  </si>
  <si>
    <t>CN - ćwiczenia kierunkowe - niekliniczne</t>
  </si>
  <si>
    <t>LE - lektorat</t>
  </si>
  <si>
    <t>LE</t>
  </si>
  <si>
    <t>CS - ćwiczenia w warunkach symulowanych</t>
  </si>
  <si>
    <t>CN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</si>
  <si>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</si>
  <si>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</si>
  <si>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</si>
  <si>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</si>
  <si>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</si>
  <si>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</si>
  <si>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</si>
  <si>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Anatomia człowieka</t>
  </si>
  <si>
    <t>Fizjologia człowieka</t>
  </si>
  <si>
    <t>Psychologia ogólna</t>
  </si>
  <si>
    <t>Parazytologia</t>
  </si>
  <si>
    <t>Genetyka</t>
  </si>
  <si>
    <t>Biochemia ogólna i żywności</t>
  </si>
  <si>
    <t>Prawo i ekonomia w ochronie zdrowia</t>
  </si>
  <si>
    <t>Żywienie człowieka</t>
  </si>
  <si>
    <t>Chemia ogólna i nieorganiczna</t>
  </si>
  <si>
    <t>Patofizjologia</t>
  </si>
  <si>
    <t>Chemia organiczna</t>
  </si>
  <si>
    <t>Edukacja żywieniowa z elementami epidemiologii</t>
  </si>
  <si>
    <t>Analiza i ocena jakości żywności</t>
  </si>
  <si>
    <t>Higiena, toksykologia i bezpieczeństwo żywności</t>
  </si>
  <si>
    <t>Technologia żywności i potraw</t>
  </si>
  <si>
    <t>Towaroznawstwo i przechowalnictwo</t>
  </si>
  <si>
    <t>Organizacja pracy</t>
  </si>
  <si>
    <t>Ćwiczenia specjalistyczne</t>
  </si>
  <si>
    <t>Technologia żywienia</t>
  </si>
  <si>
    <t>Ochrona własności intelektualnej</t>
  </si>
  <si>
    <t>Środki Spożywcze Specjalnego Przeznaczenia Żywieniowego</t>
  </si>
  <si>
    <t>Podstawy języka migowego</t>
  </si>
  <si>
    <t>Diety alternatywne</t>
  </si>
  <si>
    <t>Język obcy- niemiecki</t>
  </si>
  <si>
    <t>Podstawy ekonomii</t>
  </si>
  <si>
    <t>Podstawy łaciny</t>
  </si>
  <si>
    <t>Podstawy informatyki</t>
  </si>
  <si>
    <t>Podstawy farmakognozji 1</t>
  </si>
  <si>
    <t>Podstawy farmakognozji 2</t>
  </si>
  <si>
    <t>Samoobrona 1</t>
  </si>
  <si>
    <t>Samoobrona 2</t>
  </si>
  <si>
    <t>Język obcy- niemiecki 1</t>
  </si>
  <si>
    <t xml:space="preserve"> Język obcy- niemiecki 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</si>
  <si>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</si>
  <si>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</si>
  <si>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</si>
  <si>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</si>
  <si>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</si>
  <si>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</si>
  <si>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</si>
  <si>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</si>
  <si>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</si>
  <si>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</si>
  <si>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</si>
  <si>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</si>
  <si>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U16</t>
  </si>
  <si>
    <t>U17</t>
  </si>
  <si>
    <t>U18</t>
  </si>
  <si>
    <t>U19</t>
  </si>
  <si>
    <t>U20</t>
  </si>
  <si>
    <t>Chemia żywności</t>
  </si>
  <si>
    <t>CL</t>
  </si>
  <si>
    <t>Związki biologicznie czynne w żywności 1</t>
  </si>
  <si>
    <t>Związki biologicznie czynne w żywności 2</t>
  </si>
  <si>
    <t>WF 2</t>
  </si>
  <si>
    <t>WF 1</t>
  </si>
  <si>
    <t>Język obcy- angielski 2</t>
  </si>
  <si>
    <t>Język obcy- angielski 1</t>
  </si>
  <si>
    <t>Regionalne zwyczaje żywieniowe 1</t>
  </si>
  <si>
    <t>Regionalne zwyczaje żywieniowe 2</t>
  </si>
  <si>
    <t>U21</t>
  </si>
  <si>
    <t xml:space="preserve">Żywienie człowieka </t>
  </si>
  <si>
    <t>Kliniczny Zaryss Chorób</t>
  </si>
  <si>
    <t>Dietetyka Pediatryczna</t>
  </si>
  <si>
    <t xml:space="preserve">Kliniczny Zarys Chorób </t>
  </si>
  <si>
    <t>Podstawy dietetyki</t>
  </si>
  <si>
    <t xml:space="preserve">Podstawy diagnostyki laboratoryjnej </t>
  </si>
  <si>
    <t xml:space="preserve">Kwalifikowana Pierwsza Pomoc </t>
  </si>
  <si>
    <t xml:space="preserve">Mikrobioloia ogólna i żywności </t>
  </si>
  <si>
    <t xml:space="preserve">Farmakologia i farmakoterapia żywieniowa oraz interakcje leków z żywnością </t>
  </si>
  <si>
    <t>Fizyczne podstawy diagnostyki medycznej</t>
  </si>
  <si>
    <t xml:space="preserve">Metedologia badań żywieniowych </t>
  </si>
  <si>
    <t>Metedologia badań naukowych ze statystyką</t>
  </si>
  <si>
    <t>Nutrigenomika</t>
  </si>
  <si>
    <t>Farmakogenomika</t>
  </si>
  <si>
    <t xml:space="preserve">Dietoterapia bloków metabolicznych </t>
  </si>
  <si>
    <t>Dietetyka pediatryczna</t>
  </si>
  <si>
    <t>SM</t>
  </si>
  <si>
    <t xml:space="preserve">Bloki metaboliczne </t>
  </si>
  <si>
    <t xml:space="preserve">Język obcy- niemiecki1/ francuski 1 </t>
  </si>
  <si>
    <t xml:space="preserve">Język oncy0 niemiecki 2/frnacuski 2 </t>
  </si>
  <si>
    <t xml:space="preserve">WF- gimnastyk </t>
  </si>
  <si>
    <t>Zarys chirurgii z elementami żywienia w okresie okołooperacyjnym</t>
  </si>
  <si>
    <t>WF-basen/samoobrona</t>
  </si>
  <si>
    <t>Rok 1
2017/2018</t>
  </si>
  <si>
    <t>Rok 2 2018/2019</t>
  </si>
  <si>
    <t>Rok 3
2019/2020</t>
  </si>
  <si>
    <t>Rok 2
2018/2019</t>
  </si>
  <si>
    <t>Zarządzanie zasobami własnymi</t>
  </si>
  <si>
    <t>Metodologia badań naukowych</t>
  </si>
  <si>
    <t>cykl kształcenia: 2017-2020</t>
  </si>
  <si>
    <t>W25</t>
  </si>
  <si>
    <t>W26</t>
  </si>
  <si>
    <t>W27</t>
  </si>
  <si>
    <t>U22</t>
  </si>
  <si>
    <t>U23</t>
  </si>
  <si>
    <t>K10</t>
  </si>
  <si>
    <t>Kod efektu kształcenia (kierunek)[1]</t>
  </si>
  <si>
    <t>Efekty kształcenia[2]</t>
  </si>
  <si>
    <t>Po ukończeniu studiów I stopnia o profilu profilu praktycznym na kierunku studiów dietetyka absolwent:</t>
  </si>
  <si>
    <t>Efekty kształcenia obszaru studiów medycznych</t>
  </si>
  <si>
    <t>WIEDZA</t>
  </si>
  <si>
    <t>w obszarze nauk podstawowych</t>
  </si>
  <si>
    <t>K_W01</t>
  </si>
  <si>
    <t>Wykazuje znajomość anatomii i fizjologii człowieka ze szczególnym uwzględnieniem układu pokarmowego oraz procesów trawienia i wchłaniania.</t>
  </si>
  <si>
    <t>OM1_W01</t>
  </si>
  <si>
    <t>K_W02</t>
  </si>
  <si>
    <t>Rozumie i potrafi wyjaśnić wzajemne zależności pomiędzy układem pokarmowym a  układem  nerwowym, krążenia i oddychania,  moczowym i  dokrewnym.</t>
  </si>
  <si>
    <t>K_W03</t>
  </si>
  <si>
    <t>Zna, rozumie i potrafi wykorzystać w praktyce wiedzę z zakresu biochemii ogólnej i klinicznej, chemii żywności, mikrobiologii ogólnej i żywności, fizjologii oraz parazytologii.</t>
  </si>
  <si>
    <t>K_W04</t>
  </si>
  <si>
    <t>Zna mechanizmy dziedziczenia. Genetyczne i środowiskowe uwarunkowania cech człowieka. Choroby uwarunkowane genetycznie i ich związek z żywieniem i możliwości leczenia dietetycznego.</t>
  </si>
  <si>
    <t>K_W05</t>
  </si>
  <si>
    <t>Zna funkcje fizjologiczne białek, tłuszczów, węglowodanów oraz elektrolitów, pierwiastków śladowych, witamin i hormonów.</t>
  </si>
  <si>
    <t>K_W06</t>
  </si>
  <si>
    <t>Zna technologię  potraw oraz podstawy towaroznawstwa</t>
  </si>
  <si>
    <t>K_W07</t>
  </si>
  <si>
    <t>Zna organizacje stanowisk pracy zgodnie z wymogami ergonomii, warunki sanitarno-higieniczne produkcji żywności w zakładach żywienia zbiorowego i przemysłu spożywczego oraz współczesne systemy zapewnienia bezpieczeństwa żywności i żywienia.</t>
  </si>
  <si>
    <t>K_W08</t>
  </si>
  <si>
    <t>Zna podstawowe zasady organizacji żywienia w zakładach żywienia zbiorowego typu zamkniętego i otwartego.</t>
  </si>
  <si>
    <t>w obszarze nauk behawioralnych i społecznych</t>
  </si>
  <si>
    <t>K_W09</t>
  </si>
  <si>
    <t>Rozumie procesy rozwoju osobniczego od dzieciństwa do późnej starości i potrafi zaplanować żywienie dostosowane do naturalnych etapów rozwoju człowieka.</t>
  </si>
  <si>
    <t>OM1_W02</t>
  </si>
  <si>
    <t>K_W10</t>
  </si>
  <si>
    <t>Zna psychologiczne uwarunkowania kontaktu z pacjentem, style komunikowania oraz bariery w komunikowaniu i wiedzę tą wykorzystuje w prowadzeniu edukacji żywieniowej.</t>
  </si>
  <si>
    <t>K_W11</t>
  </si>
  <si>
    <t>Rozumie i potrafi wyjaśnić społeczne i ekonomiczne uwarunkowania zdrowia i choroby.</t>
  </si>
  <si>
    <t>w obszarze nauk klinicznych</t>
  </si>
  <si>
    <t>K_W12</t>
  </si>
  <si>
    <t>Zna i potrafi wdrażać zasady zdrowego żywienia i stylu życia dla młodzieży i dorosłych. Zna przyczyny i skutki zaburzeń odżywiania.</t>
  </si>
  <si>
    <t>OM1_W03</t>
  </si>
  <si>
    <t>K_W13</t>
  </si>
  <si>
    <t>Potrafi rozpoznać i dokonać korekty sposobu żywienia u osób z nieprawidłowa masą ciała (niedożywionych oraz/lub osób z nadwagą/otyłością).</t>
  </si>
  <si>
    <t>K_W14</t>
  </si>
  <si>
    <t>Zna zasady i podstawy fizjologiczne dietetyki pediatrycznej oraz zasady żywienia kobiet w okresie ciąży i w okresie karmienia piersią.</t>
  </si>
  <si>
    <t>K_W15</t>
  </si>
  <si>
    <t>Zna, rozumie i potrafi wykorzystać w codziennej praktyce podstawy farmakologii i farmakoterapii żywieniowej oraz interakcji leków z żywnością.</t>
  </si>
  <si>
    <t>K_W16</t>
  </si>
  <si>
    <t>Zna wpływ na stan odżywienia chorób układu pokarmowego, krążenia, oddychania, kostnego, rozrodczego i nerwowego oraz chorób zakaźnych (w tym wirusowych), chorób pasożytniczych i nowotworów.</t>
  </si>
  <si>
    <t>K_W17</t>
  </si>
  <si>
    <t>Zna zasady postępowania dietetycznego w tych chorobach w zależności od stopnia zaawansowania choroby.</t>
  </si>
  <si>
    <t>K_W18</t>
  </si>
  <si>
    <t>Zna podstawowe pojęcia z zakresu medycyny klinicznej.</t>
  </si>
  <si>
    <t>K_W19</t>
  </si>
  <si>
    <t>Zna diagnostykę laboratoryjną na poziomie podstawowym.</t>
  </si>
  <si>
    <t>w obszarze zdrowia publicznego</t>
  </si>
  <si>
    <t>K_W20</t>
  </si>
  <si>
    <t>Zna cele i zadania zdrowia publicznego, czynniki determinujące zdrowie oraz aktualne problemy zdrowotne ludności w Polsce i metody ich zaspokajania.</t>
  </si>
  <si>
    <t>OM1_W04</t>
  </si>
  <si>
    <t>K_W21</t>
  </si>
  <si>
    <t>Zna organizację ochrony zdrowia w Polsce oraz programy profilaktyczne realizowane w ramach zdrowia publicznego.</t>
  </si>
  <si>
    <t>K_W22</t>
  </si>
  <si>
    <t>Zna podstawy prawa i ekonomiki w ochronie zdrowia.</t>
  </si>
  <si>
    <t>K_W23</t>
  </si>
  <si>
    <t>Zna zasady i znaczenie promocji zdrowia, właściwego odżywiania i zdrowego stylu życia w profilaktyce chorób społecznych i dietozależnych.</t>
  </si>
  <si>
    <t>K_W24</t>
  </si>
  <si>
    <t>Zna etyczne i prawne uwarunkowania zawodu dietetyka.</t>
  </si>
  <si>
    <t>UMIEJĘTNOŚCI</t>
  </si>
  <si>
    <t>K_U01</t>
  </si>
  <si>
    <t>Potrafi prowadzić edukację żywieniową dla osób zdrowych i chorych, ich rodzin oraz pracowników ochrony zdrowia</t>
  </si>
  <si>
    <t>OM1_U01</t>
  </si>
  <si>
    <t>K_U02</t>
  </si>
  <si>
    <t>Potrafi udzielić porady dietetycznej w ramach zespołu terapeutycznego.</t>
  </si>
  <si>
    <t>K_U03</t>
  </si>
  <si>
    <t>Potrafi pracować w zespole wielodyscyplinarnym w celu zapewnienia ciągłości opieki nad pacjentem.</t>
  </si>
  <si>
    <t>K_U04</t>
  </si>
  <si>
    <t>Potrafi przygotować materiały edukacyjne dla pacjenta.</t>
  </si>
  <si>
    <t>K_U05</t>
  </si>
  <si>
    <t>Rozumie wzajemne relacje pomiędzy przewlekłymi chorobami a stanem odżywienia i potrafi zaplanować i wdrożyć żywienie dostosowane do zaburzeń metabolicznych wywołanych urazem lub chorobą.</t>
  </si>
  <si>
    <t>OM1_U02</t>
  </si>
  <si>
    <t>K_U06</t>
  </si>
  <si>
    <t>Potrafi rozpoznać rodzaj niedożywienia i zaplanować odpowiednie postępowanie żywieniowe.</t>
  </si>
  <si>
    <t>K_U07</t>
  </si>
  <si>
    <t>Potrafi przewidzieć skutki wstrzymania podaży pożywienia</t>
  </si>
  <si>
    <t>w przebiegu choroby i zaplanować odpowiednie</t>
  </si>
  <si>
    <t>postępowanie żywieniowe w celu zapobiegania następstwom głodzenia.</t>
  </si>
  <si>
    <t>K_U08</t>
  </si>
  <si>
    <t>Potrafi wykorzystać. wyniki badań laboratoryjnych w planowaniu żywienia.</t>
  </si>
  <si>
    <t>K_U09</t>
  </si>
  <si>
    <t>Potrafi przeprowadzić wywiad żywieniowy i dokonać oceny stanu odżywienia w oparciu o badania przesiewowe i pogłębiona ocenę stanu odżywienia.</t>
  </si>
  <si>
    <t>K_U10</t>
  </si>
  <si>
    <t>Potrafi wykazać rolę dietetyka w monitorowaniu odżywiania się chorych w szpitalu.</t>
  </si>
  <si>
    <t>K_U11</t>
  </si>
  <si>
    <t>Potrafi dokonać odpowiedniego doboru surowców do produkcji potraw stosowanych w dietoterapii oraz zastosować odpowiednie techniki sporządzania potraw.</t>
  </si>
  <si>
    <t>K_U12</t>
  </si>
  <si>
    <t>Potrafi obliczyć indywidualne zapotrzebowanie na energię oraz makro i mikroskładniki odżywcze.</t>
  </si>
  <si>
    <t>OM1_U03</t>
  </si>
  <si>
    <t>K_U13</t>
  </si>
  <si>
    <t>Potrafi określić wartość odżywczą i energetyczną diet na podstawie tabel wartości odżywczej produktów spożywczych i typowych potraw oraz programów komputerowych.</t>
  </si>
  <si>
    <t>K_U14</t>
  </si>
  <si>
    <t>Potrafi zaplanować i wdrożyć żywienia dostosowane do potrzeb osób w podeszłym wieku.</t>
  </si>
  <si>
    <t>K_U15</t>
  </si>
  <si>
    <t>Potrafi w oparciu o znajomość fizjologii wysiłku zaplanować i wdrożyć żywienie dostosowane do rodzaju uprawianej dyscypliny sportowej.</t>
  </si>
  <si>
    <t>K_U16</t>
  </si>
  <si>
    <t>Potrafi zaplanować prawidłowe żywienia kobiety w ciąży i karmiącej.</t>
  </si>
  <si>
    <t>K_U17</t>
  </si>
  <si>
    <t>Umie posługiwać się zaleceniami żywieniowymi i normami stosowanymi w zakładach żywienia zbiorowego.</t>
  </si>
  <si>
    <t>K_U18</t>
  </si>
  <si>
    <t>Potrafi zaplanować i wdrożyć odpowiednie postępowanie żywieniowe w celu zapobiegania chorobom dietozależnym oraz ich leczenia.</t>
  </si>
  <si>
    <t>OM1_U04</t>
  </si>
  <si>
    <t>K_U19</t>
  </si>
  <si>
    <t>Posiada umiejętność obsługi komputera oraz pozyskiwania i gromadzenia danych związanych z wykonywanym zawodem.</t>
  </si>
  <si>
    <t>OM1_U05</t>
  </si>
  <si>
    <t>K_U20</t>
  </si>
  <si>
    <t>Opanował język obcy w stopniu umożliwiającym korzystanie z piśmiennictwa zawodowego i podstawową komunikację.</t>
  </si>
  <si>
    <t>K_U21</t>
  </si>
  <si>
    <t>Zna zasady udzielania pierwszej pomocy i wie jak postępować w stanach zagrożenia życia.</t>
  </si>
  <si>
    <t>KOMPETENCJE PERSONALNE I SPOŁECZNE</t>
  </si>
  <si>
    <t>K_K01</t>
  </si>
  <si>
    <t>Posiada świadomość własnych ograniczeń i wie kiedy zwrócić się do innych specjalistów.</t>
  </si>
  <si>
    <t>OM1_K01</t>
  </si>
  <si>
    <t>K_K02</t>
  </si>
  <si>
    <t>Potrafi taktownie i skutecznie zasugerować pacjentowi potrzebę konsultacji medycznej.</t>
  </si>
  <si>
    <t>K_K03</t>
  </si>
  <si>
    <t>Posiada umiejętność stałego dokształcania się.</t>
  </si>
  <si>
    <t>K_K04</t>
  </si>
  <si>
    <t>Przestrzega zasad etyki zawodowej.</t>
  </si>
  <si>
    <t>OM1_K02</t>
  </si>
  <si>
    <t>K_K05</t>
  </si>
  <si>
    <t>Stawia dobro pacjenta oraz grup społecznych na pierwszym miejscu i okazuje szacunek wobec pacjenta (klienta) i grup społecznych.</t>
  </si>
  <si>
    <t>K_K06</t>
  </si>
  <si>
    <t>Przestrzega praw pacjenta, w tym prawa do informacji dotyczącej proponowanego postępowania dietetycznego oraz jego możliwych następstw i ograniczeń.</t>
  </si>
  <si>
    <t>K_K07</t>
  </si>
  <si>
    <t>Przestrzega tajemnicy obowiązującej pracowników ochrony zdrowia.</t>
  </si>
  <si>
    <t>K_K08</t>
  </si>
  <si>
    <t>Potrafi brać odpowiedzialność za działania własne</t>
  </si>
  <si>
    <t xml:space="preserve"> i właściwie organizować pracę własną</t>
  </si>
  <si>
    <t>OM1_K03</t>
  </si>
  <si>
    <t>K_K09</t>
  </si>
  <si>
    <t>Przestrzega zasad bezpieczeństwa  i higieny pracy oraz ergonomii.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</si>
</sst>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4"/>
      </patternFill>
    </fill>
    <fill>
      <patternFill patternType="gray125">
        <bgColor rgb="FFE5E5E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2" borderId="10" xfId="0" applyFill="1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2" borderId="26" xfId="0" applyFill="1" applyBorder="1"/>
    <xf numFmtId="0" fontId="0" fillId="5" borderId="1" xfId="0" applyFill="1" applyBorder="1"/>
    <xf numFmtId="0" fontId="0" fillId="0" borderId="1" xfId="0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6" borderId="4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30" xfId="0" applyFont="1" applyFill="1" applyBorder="1" applyAlignment="1">
      <alignment horizontal="center" vertical="center" textRotation="90" wrapText="1"/>
    </xf>
    <xf numFmtId="0" fontId="10" fillId="0" borderId="45" xfId="1" applyBorder="1" applyAlignment="1" applyProtection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34" xfId="0" applyBorder="1" applyAlignment="1">
      <alignment vertical="top" wrapText="1"/>
    </xf>
    <xf numFmtId="0" fontId="1" fillId="0" borderId="46" xfId="0" applyFont="1" applyBorder="1" applyAlignment="1">
      <alignment horizontal="center" vertical="top" wrapText="1"/>
    </xf>
    <xf numFmtId="0" fontId="0" fillId="0" borderId="46" xfId="0" applyBorder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0" fillId="0" borderId="46" xfId="0" applyBorder="1" applyAlignment="1">
      <alignment horizontal="justify" vertical="top" wrapText="1"/>
    </xf>
    <xf numFmtId="0" fontId="0" fillId="0" borderId="48" xfId="0" applyBorder="1" applyAlignment="1">
      <alignment vertical="top" wrapText="1"/>
    </xf>
    <xf numFmtId="0" fontId="10" fillId="0" borderId="38" xfId="1" applyBorder="1" applyAlignment="1" applyProtection="1">
      <alignment horizontal="center" vertical="top" wrapText="1"/>
    </xf>
    <xf numFmtId="0" fontId="10" fillId="0" borderId="34" xfId="1" applyBorder="1" applyAlignment="1" applyProtection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1" fillId="7" borderId="49" xfId="0" applyFont="1" applyFill="1" applyBorder="1" applyAlignment="1">
      <alignment horizontal="center" vertical="top" wrapText="1"/>
    </xf>
    <xf numFmtId="0" fontId="1" fillId="7" borderId="50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10" fillId="0" borderId="0" xfId="1" applyAlignment="1" applyProtection="1"/>
    <xf numFmtId="0" fontId="9" fillId="0" borderId="0" xfId="0" applyFont="1"/>
  </cellXfs>
  <cellStyles count="2">
    <cellStyle name="Hiperłącze" xfId="1" builtinId="8"/>
    <cellStyle name="Normalny" xfId="0" builtinId="0"/>
  </cellStyles>
  <dxfs count="297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1.2092845251968959E-2"/>
          <c:y val="3.5865083701753529E-2"/>
          <c:w val="0.91761372821476883"/>
          <c:h val="0.8009991980169145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6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26"/>
            <c:spPr>
              <a:solidFill>
                <a:schemeClr val="accent1"/>
              </a:solidFill>
            </c:spPr>
          </c:dPt>
          <c:dPt>
            <c:idx val="27"/>
            <c:spPr>
              <a:solidFill>
                <a:srgbClr val="7030A0"/>
              </a:solidFill>
            </c:spPr>
          </c:dPt>
          <c:dPt>
            <c:idx val="28"/>
            <c:spPr>
              <a:solidFill>
                <a:srgbClr val="7030A0"/>
              </a:solidFill>
            </c:spPr>
          </c:dPt>
          <c:dPt>
            <c:idx val="29"/>
            <c:spPr>
              <a:solidFill>
                <a:srgbClr val="7030A0"/>
              </a:solidFill>
            </c:spPr>
          </c:dPt>
          <c:dPt>
            <c:idx val="30"/>
            <c:spPr>
              <a:solidFill>
                <a:srgbClr val="7030A0"/>
              </a:solidFill>
            </c:spPr>
          </c:dPt>
          <c:dPt>
            <c:idx val="31"/>
            <c:spPr>
              <a:solidFill>
                <a:srgbClr val="7030A0"/>
              </a:solidFill>
            </c:spPr>
          </c:dPt>
          <c:dPt>
            <c:idx val="32"/>
            <c:spPr>
              <a:solidFill>
                <a:srgbClr val="7030A0"/>
              </a:solidFill>
            </c:spPr>
          </c:dPt>
          <c:dPt>
            <c:idx val="33"/>
            <c:spPr>
              <a:solidFill>
                <a:srgbClr val="7030A0"/>
              </a:solidFill>
            </c:spPr>
          </c:dPt>
          <c:dPt>
            <c:idx val="34"/>
            <c:spPr>
              <a:solidFill>
                <a:srgbClr val="7030A0"/>
              </a:solidFill>
            </c:spPr>
          </c:dPt>
          <c:dPt>
            <c:idx val="35"/>
            <c:spPr>
              <a:solidFill>
                <a:srgbClr val="7030A0"/>
              </a:solidFill>
            </c:spPr>
          </c:dPt>
          <c:cat>
            <c:strRef>
              <c:f>licencjat!$E$15:$BL$15</c:f>
              <c:strCache>
                <c:ptCount val="60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U01</c:v>
                </c:pt>
                <c:pt idx="28">
                  <c:v>U02</c:v>
                </c:pt>
                <c:pt idx="29">
                  <c:v>U03</c:v>
                </c:pt>
                <c:pt idx="30">
                  <c:v>U04</c:v>
                </c:pt>
                <c:pt idx="31">
                  <c:v>U05</c:v>
                </c:pt>
                <c:pt idx="32">
                  <c:v>U06</c:v>
                </c:pt>
                <c:pt idx="33">
                  <c:v>U07</c:v>
                </c:pt>
                <c:pt idx="34">
                  <c:v>U08</c:v>
                </c:pt>
                <c:pt idx="35">
                  <c:v>U09</c:v>
                </c:pt>
                <c:pt idx="36">
                  <c:v>U10</c:v>
                </c:pt>
                <c:pt idx="37">
                  <c:v>U11</c:v>
                </c:pt>
                <c:pt idx="38">
                  <c:v>U12</c:v>
                </c:pt>
                <c:pt idx="39">
                  <c:v>U13</c:v>
                </c:pt>
                <c:pt idx="40">
                  <c:v>U14</c:v>
                </c:pt>
                <c:pt idx="41">
                  <c:v>U15</c:v>
                </c:pt>
                <c:pt idx="42">
                  <c:v>U16</c:v>
                </c:pt>
                <c:pt idx="43">
                  <c:v>U17</c:v>
                </c:pt>
                <c:pt idx="44">
                  <c:v>U18</c:v>
                </c:pt>
                <c:pt idx="45">
                  <c:v>U19</c:v>
                </c:pt>
                <c:pt idx="46">
                  <c:v>U20</c:v>
                </c:pt>
                <c:pt idx="47">
                  <c:v>U21</c:v>
                </c:pt>
                <c:pt idx="48">
                  <c:v>U22</c:v>
                </c:pt>
                <c:pt idx="49">
                  <c:v>U23</c:v>
                </c:pt>
                <c:pt idx="50">
                  <c:v>K01</c:v>
                </c:pt>
                <c:pt idx="51">
                  <c:v>K02</c:v>
                </c:pt>
                <c:pt idx="52">
                  <c:v>K03</c:v>
                </c:pt>
                <c:pt idx="53">
                  <c:v>K04</c:v>
                </c:pt>
                <c:pt idx="54">
                  <c:v>K05</c:v>
                </c:pt>
                <c:pt idx="55">
                  <c:v>K06</c:v>
                </c:pt>
                <c:pt idx="56">
                  <c:v>K07</c:v>
                </c:pt>
                <c:pt idx="57">
                  <c:v>K08</c:v>
                </c:pt>
                <c:pt idx="58">
                  <c:v>K09</c:v>
                </c:pt>
                <c:pt idx="59">
                  <c:v>K10</c:v>
                </c:pt>
              </c:strCache>
            </c:strRef>
          </c:cat>
          <c:val>
            <c:numRef>
              <c:f>licencjat!$E$77:$BL$77</c:f>
              <c:numCache>
                <c:formatCode>General</c:formatCode>
                <c:ptCount val="60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4</c:v>
                </c:pt>
                <c:pt idx="4">
                  <c:v>9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6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5</c:v>
                </c:pt>
                <c:pt idx="30">
                  <c:v>4</c:v>
                </c:pt>
                <c:pt idx="31">
                  <c:v>10</c:v>
                </c:pt>
                <c:pt idx="32">
                  <c:v>6</c:v>
                </c:pt>
                <c:pt idx="33">
                  <c:v>3</c:v>
                </c:pt>
                <c:pt idx="34">
                  <c:v>7</c:v>
                </c:pt>
                <c:pt idx="35">
                  <c:v>5</c:v>
                </c:pt>
                <c:pt idx="36">
                  <c:v>2</c:v>
                </c:pt>
                <c:pt idx="37">
                  <c:v>6</c:v>
                </c:pt>
                <c:pt idx="38">
                  <c:v>4</c:v>
                </c:pt>
                <c:pt idx="39">
                  <c:v>4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14</c:v>
                </c:pt>
                <c:pt idx="51">
                  <c:v>5</c:v>
                </c:pt>
                <c:pt idx="52">
                  <c:v>13</c:v>
                </c:pt>
                <c:pt idx="53">
                  <c:v>3</c:v>
                </c:pt>
                <c:pt idx="54">
                  <c:v>4</c:v>
                </c:pt>
                <c:pt idx="55">
                  <c:v>4</c:v>
                </c:pt>
                <c:pt idx="56">
                  <c:v>1</c:v>
                </c:pt>
                <c:pt idx="57">
                  <c:v>13</c:v>
                </c:pt>
                <c:pt idx="58">
                  <c:v>8</c:v>
                </c:pt>
                <c:pt idx="59">
                  <c:v>0</c:v>
                </c:pt>
              </c:numCache>
            </c:numRef>
          </c:val>
        </c:ser>
        <c:dLbls/>
        <c:gapWidth val="52"/>
        <c:axId val="185583488"/>
        <c:axId val="185585024"/>
      </c:barChart>
      <c:catAx>
        <c:axId val="185583488"/>
        <c:scaling>
          <c:orientation val="minMax"/>
        </c:scaling>
        <c:axPos val="b"/>
        <c:numFmt formatCode="General" sourceLinked="0"/>
        <c:tickLblPos val="nextTo"/>
        <c:crossAx val="185585024"/>
        <c:crosses val="autoZero"/>
        <c:auto val="1"/>
        <c:lblAlgn val="ctr"/>
        <c:lblOffset val="100"/>
      </c:catAx>
      <c:valAx>
        <c:axId val="185585024"/>
        <c:scaling>
          <c:orientation val="minMax"/>
        </c:scaling>
        <c:axPos val="l"/>
        <c:majorGridlines/>
        <c:numFmt formatCode="General" sourceLinked="1"/>
        <c:tickLblPos val="nextTo"/>
        <c:crossAx val="185583488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licencjat!$B$16:$B$76</c:f>
              <c:strCache>
                <c:ptCount val="61"/>
                <c:pt idx="0">
                  <c:v>Anatomia człowieka</c:v>
                </c:pt>
                <c:pt idx="1">
                  <c:v>Anatomia człowieka</c:v>
                </c:pt>
                <c:pt idx="2">
                  <c:v>Fizjologia człowieka</c:v>
                </c:pt>
                <c:pt idx="3">
                  <c:v>Fizjologia człowieka</c:v>
                </c:pt>
                <c:pt idx="4">
                  <c:v>Psychologia ogólna</c:v>
                </c:pt>
                <c:pt idx="5">
                  <c:v>Psychologia ogólna</c:v>
                </c:pt>
                <c:pt idx="6">
                  <c:v>Parazytologia</c:v>
                </c:pt>
                <c:pt idx="7">
                  <c:v>Parazytologia</c:v>
                </c:pt>
                <c:pt idx="8">
                  <c:v>Genetyka</c:v>
                </c:pt>
                <c:pt idx="9">
                  <c:v>Genetyka</c:v>
                </c:pt>
                <c:pt idx="10">
                  <c:v>Biochemia ogólna i żywności</c:v>
                </c:pt>
                <c:pt idx="11">
                  <c:v>Biochemia ogólna i żywności</c:v>
                </c:pt>
                <c:pt idx="12">
                  <c:v>Chemia żywności</c:v>
                </c:pt>
                <c:pt idx="13">
                  <c:v>Chemia żywności</c:v>
                </c:pt>
                <c:pt idx="14">
                  <c:v>Żywienie człowieka</c:v>
                </c:pt>
                <c:pt idx="15">
                  <c:v>Żywienie człowieka</c:v>
                </c:pt>
                <c:pt idx="16">
                  <c:v>Żywienie człowieka</c:v>
                </c:pt>
                <c:pt idx="17">
                  <c:v>Chemia ogólna i nieorganiczna</c:v>
                </c:pt>
                <c:pt idx="18">
                  <c:v>Chemia ogólna i nieorganiczna</c:v>
                </c:pt>
                <c:pt idx="19">
                  <c:v>Patofizjologia</c:v>
                </c:pt>
                <c:pt idx="20">
                  <c:v>Patofizjologia</c:v>
                </c:pt>
                <c:pt idx="21">
                  <c:v>Chemia organiczna</c:v>
                </c:pt>
                <c:pt idx="22">
                  <c:v>Chemia organiczna</c:v>
                </c:pt>
                <c:pt idx="23">
                  <c:v>Przedmiot</c:v>
                </c:pt>
                <c:pt idx="24">
                  <c:v>Żywienie człowieka</c:v>
                </c:pt>
                <c:pt idx="25">
                  <c:v>Żywienie człowieka </c:v>
                </c:pt>
                <c:pt idx="26">
                  <c:v>Żywienie człowieka</c:v>
                </c:pt>
                <c:pt idx="27">
                  <c:v>Kliniczny Zaryss Chorób</c:v>
                </c:pt>
                <c:pt idx="28">
                  <c:v>Kliniczny Zarys Chorób </c:v>
                </c:pt>
                <c:pt idx="29">
                  <c:v>Kliniczny Zarys Chorób </c:v>
                </c:pt>
                <c:pt idx="30">
                  <c:v>Dietetyka pediatryczna</c:v>
                </c:pt>
                <c:pt idx="31">
                  <c:v>Dietetyka pediatryczna</c:v>
                </c:pt>
                <c:pt idx="32">
                  <c:v>Dietetyka Pediatryczna</c:v>
                </c:pt>
                <c:pt idx="33">
                  <c:v>Podstawy dietetyki</c:v>
                </c:pt>
                <c:pt idx="34">
                  <c:v>Podstawy dietetyki</c:v>
                </c:pt>
                <c:pt idx="35">
                  <c:v>Podstawy dietetyki</c:v>
                </c:pt>
                <c:pt idx="36">
                  <c:v>Podstawy dietetyki</c:v>
                </c:pt>
                <c:pt idx="37">
                  <c:v>Podstawy dietetyki</c:v>
                </c:pt>
                <c:pt idx="38">
                  <c:v>Podstawy dietetyki</c:v>
                </c:pt>
                <c:pt idx="39">
                  <c:v>Kwalifikowana Pierwsza Pomoc </c:v>
                </c:pt>
                <c:pt idx="40">
                  <c:v>Mikrobioloia ogólna i żywności </c:v>
                </c:pt>
                <c:pt idx="41">
                  <c:v>Mikrobioloia ogólna i żywności </c:v>
                </c:pt>
                <c:pt idx="42">
                  <c:v>Mikrobioloia ogólna i żywności </c:v>
                </c:pt>
                <c:pt idx="43">
                  <c:v>Farmakologia i farmakoterapia żywieniowa oraz interakcje leków z żywnością </c:v>
                </c:pt>
                <c:pt idx="44">
                  <c:v>Farmakologia i farmakoterapia żywieniowa oraz interakcje leków z żywnością </c:v>
                </c:pt>
                <c:pt idx="45">
                  <c:v>Przedmiot</c:v>
                </c:pt>
                <c:pt idx="46">
                  <c:v>Podstawy dietetyki</c:v>
                </c:pt>
                <c:pt idx="47">
                  <c:v>Podstawy dietetyki</c:v>
                </c:pt>
                <c:pt idx="48">
                  <c:v>Edukacja żywieniowa z elementami epidemiologii</c:v>
                </c:pt>
                <c:pt idx="49">
                  <c:v>Edukacja żywieniowa z elementami epidemiologii</c:v>
                </c:pt>
                <c:pt idx="50">
                  <c:v>Edukacja żywieniowa z elementami epidemiologii</c:v>
                </c:pt>
                <c:pt idx="51">
                  <c:v>Analiza i ocena jakości żywności</c:v>
                </c:pt>
                <c:pt idx="52">
                  <c:v>Analiza i ocena jakości żywności</c:v>
                </c:pt>
                <c:pt idx="53">
                  <c:v>Higiena, toksykologia i bezpieczeństwo żywności</c:v>
                </c:pt>
                <c:pt idx="54">
                  <c:v>Higiena, toksykologia i bezpieczeństwo żywności</c:v>
                </c:pt>
                <c:pt idx="55">
                  <c:v>Technologia żywności i potraw</c:v>
                </c:pt>
                <c:pt idx="56">
                  <c:v>Technologia żywności i potraw</c:v>
                </c:pt>
                <c:pt idx="57">
                  <c:v>Seminarium licencjackie 1</c:v>
                </c:pt>
                <c:pt idx="58">
                  <c:v>Seminarium licencjackie 2</c:v>
                </c:pt>
                <c:pt idx="59">
                  <c:v>Technologia żywienia</c:v>
                </c:pt>
                <c:pt idx="60">
                  <c:v>Technologia żywienia</c:v>
                </c:pt>
              </c:strCache>
            </c:strRef>
          </c:cat>
          <c:val>
            <c:numRef>
              <c:f>licencjat!$BM$16:$BM$76</c:f>
              <c:numCache>
                <c:formatCode>General</c:formatCode>
                <c:ptCount val="61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8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</c:v>
                </c:pt>
                <c:pt idx="60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licencjat!$B$16:$B$76</c:f>
              <c:strCache>
                <c:ptCount val="61"/>
                <c:pt idx="0">
                  <c:v>Anatomia człowieka</c:v>
                </c:pt>
                <c:pt idx="1">
                  <c:v>Anatomia człowieka</c:v>
                </c:pt>
                <c:pt idx="2">
                  <c:v>Fizjologia człowieka</c:v>
                </c:pt>
                <c:pt idx="3">
                  <c:v>Fizjologia człowieka</c:v>
                </c:pt>
                <c:pt idx="4">
                  <c:v>Psychologia ogólna</c:v>
                </c:pt>
                <c:pt idx="5">
                  <c:v>Psychologia ogólna</c:v>
                </c:pt>
                <c:pt idx="6">
                  <c:v>Parazytologia</c:v>
                </c:pt>
                <c:pt idx="7">
                  <c:v>Parazytologia</c:v>
                </c:pt>
                <c:pt idx="8">
                  <c:v>Genetyka</c:v>
                </c:pt>
                <c:pt idx="9">
                  <c:v>Genetyka</c:v>
                </c:pt>
                <c:pt idx="10">
                  <c:v>Biochemia ogólna i żywności</c:v>
                </c:pt>
                <c:pt idx="11">
                  <c:v>Biochemia ogólna i żywności</c:v>
                </c:pt>
                <c:pt idx="12">
                  <c:v>Chemia żywności</c:v>
                </c:pt>
                <c:pt idx="13">
                  <c:v>Chemia żywności</c:v>
                </c:pt>
                <c:pt idx="14">
                  <c:v>Żywienie człowieka</c:v>
                </c:pt>
                <c:pt idx="15">
                  <c:v>Żywienie człowieka</c:v>
                </c:pt>
                <c:pt idx="16">
                  <c:v>Żywienie człowieka</c:v>
                </c:pt>
                <c:pt idx="17">
                  <c:v>Chemia ogólna i nieorganiczna</c:v>
                </c:pt>
                <c:pt idx="18">
                  <c:v>Chemia ogólna i nieorganiczna</c:v>
                </c:pt>
                <c:pt idx="19">
                  <c:v>Patofizjologia</c:v>
                </c:pt>
                <c:pt idx="20">
                  <c:v>Patofizjologia</c:v>
                </c:pt>
                <c:pt idx="21">
                  <c:v>Chemia organiczna</c:v>
                </c:pt>
                <c:pt idx="22">
                  <c:v>Chemia organiczna</c:v>
                </c:pt>
                <c:pt idx="23">
                  <c:v>Przedmiot</c:v>
                </c:pt>
                <c:pt idx="24">
                  <c:v>Żywienie człowieka</c:v>
                </c:pt>
                <c:pt idx="25">
                  <c:v>Żywienie człowieka </c:v>
                </c:pt>
                <c:pt idx="26">
                  <c:v>Żywienie człowieka</c:v>
                </c:pt>
                <c:pt idx="27">
                  <c:v>Kliniczny Zaryss Chorób</c:v>
                </c:pt>
                <c:pt idx="28">
                  <c:v>Kliniczny Zarys Chorób </c:v>
                </c:pt>
                <c:pt idx="29">
                  <c:v>Kliniczny Zarys Chorób </c:v>
                </c:pt>
                <c:pt idx="30">
                  <c:v>Dietetyka pediatryczna</c:v>
                </c:pt>
                <c:pt idx="31">
                  <c:v>Dietetyka pediatryczna</c:v>
                </c:pt>
                <c:pt idx="32">
                  <c:v>Dietetyka Pediatryczna</c:v>
                </c:pt>
                <c:pt idx="33">
                  <c:v>Podstawy dietetyki</c:v>
                </c:pt>
                <c:pt idx="34">
                  <c:v>Podstawy dietetyki</c:v>
                </c:pt>
                <c:pt idx="35">
                  <c:v>Podstawy dietetyki</c:v>
                </c:pt>
                <c:pt idx="36">
                  <c:v>Podstawy dietetyki</c:v>
                </c:pt>
                <c:pt idx="37">
                  <c:v>Podstawy dietetyki</c:v>
                </c:pt>
                <c:pt idx="38">
                  <c:v>Podstawy dietetyki</c:v>
                </c:pt>
                <c:pt idx="39">
                  <c:v>Kwalifikowana Pierwsza Pomoc </c:v>
                </c:pt>
                <c:pt idx="40">
                  <c:v>Mikrobioloia ogólna i żywności </c:v>
                </c:pt>
                <c:pt idx="41">
                  <c:v>Mikrobioloia ogólna i żywności </c:v>
                </c:pt>
                <c:pt idx="42">
                  <c:v>Mikrobioloia ogólna i żywności </c:v>
                </c:pt>
                <c:pt idx="43">
                  <c:v>Farmakologia i farmakoterapia żywieniowa oraz interakcje leków z żywnością </c:v>
                </c:pt>
                <c:pt idx="44">
                  <c:v>Farmakologia i farmakoterapia żywieniowa oraz interakcje leków z żywnością </c:v>
                </c:pt>
                <c:pt idx="45">
                  <c:v>Przedmiot</c:v>
                </c:pt>
                <c:pt idx="46">
                  <c:v>Podstawy dietetyki</c:v>
                </c:pt>
                <c:pt idx="47">
                  <c:v>Podstawy dietetyki</c:v>
                </c:pt>
                <c:pt idx="48">
                  <c:v>Edukacja żywieniowa z elementami epidemiologii</c:v>
                </c:pt>
                <c:pt idx="49">
                  <c:v>Edukacja żywieniowa z elementami epidemiologii</c:v>
                </c:pt>
                <c:pt idx="50">
                  <c:v>Edukacja żywieniowa z elementami epidemiologii</c:v>
                </c:pt>
                <c:pt idx="51">
                  <c:v>Analiza i ocena jakości żywności</c:v>
                </c:pt>
                <c:pt idx="52">
                  <c:v>Analiza i ocena jakości żywności</c:v>
                </c:pt>
                <c:pt idx="53">
                  <c:v>Higiena, toksykologia i bezpieczeństwo żywności</c:v>
                </c:pt>
                <c:pt idx="54">
                  <c:v>Higiena, toksykologia i bezpieczeństwo żywności</c:v>
                </c:pt>
                <c:pt idx="55">
                  <c:v>Technologia żywności i potraw</c:v>
                </c:pt>
                <c:pt idx="56">
                  <c:v>Technologia żywności i potraw</c:v>
                </c:pt>
                <c:pt idx="57">
                  <c:v>Seminarium licencjackie 1</c:v>
                </c:pt>
                <c:pt idx="58">
                  <c:v>Seminarium licencjackie 2</c:v>
                </c:pt>
                <c:pt idx="59">
                  <c:v>Technologia żywienia</c:v>
                </c:pt>
                <c:pt idx="60">
                  <c:v>Technologia żywienia</c:v>
                </c:pt>
              </c:strCache>
            </c:strRef>
          </c:cat>
          <c:val>
            <c:numRef>
              <c:f>licencjat!$BN$16:$BN$76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9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2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licencjat!$B$16:$B$76</c:f>
              <c:strCache>
                <c:ptCount val="61"/>
                <c:pt idx="0">
                  <c:v>Anatomia człowieka</c:v>
                </c:pt>
                <c:pt idx="1">
                  <c:v>Anatomia człowieka</c:v>
                </c:pt>
                <c:pt idx="2">
                  <c:v>Fizjologia człowieka</c:v>
                </c:pt>
                <c:pt idx="3">
                  <c:v>Fizjologia człowieka</c:v>
                </c:pt>
                <c:pt idx="4">
                  <c:v>Psychologia ogólna</c:v>
                </c:pt>
                <c:pt idx="5">
                  <c:v>Psychologia ogólna</c:v>
                </c:pt>
                <c:pt idx="6">
                  <c:v>Parazytologia</c:v>
                </c:pt>
                <c:pt idx="7">
                  <c:v>Parazytologia</c:v>
                </c:pt>
                <c:pt idx="8">
                  <c:v>Genetyka</c:v>
                </c:pt>
                <c:pt idx="9">
                  <c:v>Genetyka</c:v>
                </c:pt>
                <c:pt idx="10">
                  <c:v>Biochemia ogólna i żywności</c:v>
                </c:pt>
                <c:pt idx="11">
                  <c:v>Biochemia ogólna i żywności</c:v>
                </c:pt>
                <c:pt idx="12">
                  <c:v>Chemia żywności</c:v>
                </c:pt>
                <c:pt idx="13">
                  <c:v>Chemia żywności</c:v>
                </c:pt>
                <c:pt idx="14">
                  <c:v>Żywienie człowieka</c:v>
                </c:pt>
                <c:pt idx="15">
                  <c:v>Żywienie człowieka</c:v>
                </c:pt>
                <c:pt idx="16">
                  <c:v>Żywienie człowieka</c:v>
                </c:pt>
                <c:pt idx="17">
                  <c:v>Chemia ogólna i nieorganiczna</c:v>
                </c:pt>
                <c:pt idx="18">
                  <c:v>Chemia ogólna i nieorganiczna</c:v>
                </c:pt>
                <c:pt idx="19">
                  <c:v>Patofizjologia</c:v>
                </c:pt>
                <c:pt idx="20">
                  <c:v>Patofizjologia</c:v>
                </c:pt>
                <c:pt idx="21">
                  <c:v>Chemia organiczna</c:v>
                </c:pt>
                <c:pt idx="22">
                  <c:v>Chemia organiczna</c:v>
                </c:pt>
                <c:pt idx="23">
                  <c:v>Przedmiot</c:v>
                </c:pt>
                <c:pt idx="24">
                  <c:v>Żywienie człowieka</c:v>
                </c:pt>
                <c:pt idx="25">
                  <c:v>Żywienie człowieka </c:v>
                </c:pt>
                <c:pt idx="26">
                  <c:v>Żywienie człowieka</c:v>
                </c:pt>
                <c:pt idx="27">
                  <c:v>Kliniczny Zaryss Chorób</c:v>
                </c:pt>
                <c:pt idx="28">
                  <c:v>Kliniczny Zarys Chorób </c:v>
                </c:pt>
                <c:pt idx="29">
                  <c:v>Kliniczny Zarys Chorób </c:v>
                </c:pt>
                <c:pt idx="30">
                  <c:v>Dietetyka pediatryczna</c:v>
                </c:pt>
                <c:pt idx="31">
                  <c:v>Dietetyka pediatryczna</c:v>
                </c:pt>
                <c:pt idx="32">
                  <c:v>Dietetyka Pediatryczna</c:v>
                </c:pt>
                <c:pt idx="33">
                  <c:v>Podstawy dietetyki</c:v>
                </c:pt>
                <c:pt idx="34">
                  <c:v>Podstawy dietetyki</c:v>
                </c:pt>
                <c:pt idx="35">
                  <c:v>Podstawy dietetyki</c:v>
                </c:pt>
                <c:pt idx="36">
                  <c:v>Podstawy dietetyki</c:v>
                </c:pt>
                <c:pt idx="37">
                  <c:v>Podstawy dietetyki</c:v>
                </c:pt>
                <c:pt idx="38">
                  <c:v>Podstawy dietetyki</c:v>
                </c:pt>
                <c:pt idx="39">
                  <c:v>Kwalifikowana Pierwsza Pomoc </c:v>
                </c:pt>
                <c:pt idx="40">
                  <c:v>Mikrobioloia ogólna i żywności </c:v>
                </c:pt>
                <c:pt idx="41">
                  <c:v>Mikrobioloia ogólna i żywności </c:v>
                </c:pt>
                <c:pt idx="42">
                  <c:v>Mikrobioloia ogólna i żywności </c:v>
                </c:pt>
                <c:pt idx="43">
                  <c:v>Farmakologia i farmakoterapia żywieniowa oraz interakcje leków z żywnością </c:v>
                </c:pt>
                <c:pt idx="44">
                  <c:v>Farmakologia i farmakoterapia żywieniowa oraz interakcje leków z żywnością </c:v>
                </c:pt>
                <c:pt idx="45">
                  <c:v>Przedmiot</c:v>
                </c:pt>
                <c:pt idx="46">
                  <c:v>Podstawy dietetyki</c:v>
                </c:pt>
                <c:pt idx="47">
                  <c:v>Podstawy dietetyki</c:v>
                </c:pt>
                <c:pt idx="48">
                  <c:v>Edukacja żywieniowa z elementami epidemiologii</c:v>
                </c:pt>
                <c:pt idx="49">
                  <c:v>Edukacja żywieniowa z elementami epidemiologii</c:v>
                </c:pt>
                <c:pt idx="50">
                  <c:v>Edukacja żywieniowa z elementami epidemiologii</c:v>
                </c:pt>
                <c:pt idx="51">
                  <c:v>Analiza i ocena jakości żywności</c:v>
                </c:pt>
                <c:pt idx="52">
                  <c:v>Analiza i ocena jakości żywności</c:v>
                </c:pt>
                <c:pt idx="53">
                  <c:v>Higiena, toksykologia i bezpieczeństwo żywności</c:v>
                </c:pt>
                <c:pt idx="54">
                  <c:v>Higiena, toksykologia i bezpieczeństwo żywności</c:v>
                </c:pt>
                <c:pt idx="55">
                  <c:v>Technologia żywności i potraw</c:v>
                </c:pt>
                <c:pt idx="56">
                  <c:v>Technologia żywności i potraw</c:v>
                </c:pt>
                <c:pt idx="57">
                  <c:v>Seminarium licencjackie 1</c:v>
                </c:pt>
                <c:pt idx="58">
                  <c:v>Seminarium licencjackie 2</c:v>
                </c:pt>
                <c:pt idx="59">
                  <c:v>Technologia żywienia</c:v>
                </c:pt>
                <c:pt idx="60">
                  <c:v>Technologia żywienia</c:v>
                </c:pt>
              </c:strCache>
            </c:strRef>
          </c:cat>
          <c:val>
            <c:numRef>
              <c:f>licencjat!$BO$16:$BO$76</c:f>
              <c:numCache>
                <c:formatCode>General</c:formatCode>
                <c:ptCount val="61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</c:v>
                </c:pt>
              </c:numCache>
            </c:numRef>
          </c:val>
        </c:ser>
        <c:dLbls>
          <c:showVal val="1"/>
        </c:dLbls>
        <c:gapWidth val="50"/>
        <c:overlap val="100"/>
        <c:axId val="186222848"/>
        <c:axId val="186232832"/>
      </c:barChart>
      <c:catAx>
        <c:axId val="186222848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86232832"/>
        <c:crosses val="autoZero"/>
        <c:auto val="1"/>
        <c:lblAlgn val="ctr"/>
        <c:lblOffset val="100"/>
      </c:catAx>
      <c:valAx>
        <c:axId val="186232832"/>
        <c:scaling>
          <c:orientation val="minMax"/>
        </c:scaling>
        <c:axPos val="t"/>
        <c:majorGridlines/>
        <c:numFmt formatCode="0%" sourceLinked="1"/>
        <c:tickLblPos val="nextTo"/>
        <c:crossAx val="18622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5.7815737102440597E-2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8.1727930080361527E-2"/>
                  <c:y val="-6.703501412160989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761022384228972E-2"/>
                  <c:y val="-0.1959485028170135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611321554441187"/>
                  <c:y val="3.093923728689688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licencjat!$BM$77:$BO$77</c:f>
              <c:numCache>
                <c:formatCode>General</c:formatCode>
                <c:ptCount val="3"/>
                <c:pt idx="0">
                  <c:v>82</c:v>
                </c:pt>
                <c:pt idx="1">
                  <c:v>72</c:v>
                </c:pt>
                <c:pt idx="2">
                  <c:v>65</c:v>
                </c:pt>
              </c:numCache>
            </c:numRef>
          </c:val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licencjat!$B$94:$B$118</c:f>
              <c:strCache>
                <c:ptCount val="25"/>
                <c:pt idx="0">
                  <c:v>Metedologia badań żywieniowych </c:v>
                </c:pt>
                <c:pt idx="1">
                  <c:v>Metedologia badań żywieniowych </c:v>
                </c:pt>
                <c:pt idx="2">
                  <c:v>WF- gimnastyk </c:v>
                </c:pt>
                <c:pt idx="3">
                  <c:v>WF-basen/samoobrona</c:v>
                </c:pt>
                <c:pt idx="4">
                  <c:v>Język obcy- angielski 1</c:v>
                </c:pt>
                <c:pt idx="5">
                  <c:v>Język obcy- angielski 2</c:v>
                </c:pt>
                <c:pt idx="6">
                  <c:v>Nutrigenomika</c:v>
                </c:pt>
                <c:pt idx="7">
                  <c:v>Dietoterapia bloków metabolicznych </c:v>
                </c:pt>
                <c:pt idx="8">
                  <c:v>Dietoterapia bloków metabolicznych </c:v>
                </c:pt>
                <c:pt idx="9">
                  <c:v>Zarys chirurgii z elementami żywienia w okresie okołooperacyjnym</c:v>
                </c:pt>
                <c:pt idx="10">
                  <c:v>Zarys chirurgii z elementami żywienia w okresie okołooperacyjnym</c:v>
                </c:pt>
                <c:pt idx="11">
                  <c:v>Regionalne zwyczaje żywieniowe 1</c:v>
                </c:pt>
                <c:pt idx="12">
                  <c:v>Regionalne zwyczaje żywieniowe 1</c:v>
                </c:pt>
                <c:pt idx="13">
                  <c:v>Regionalne zwyczaje żywieniowe 2</c:v>
                </c:pt>
                <c:pt idx="14">
                  <c:v>Regionalne zwyczaje żywieniowe 2</c:v>
                </c:pt>
                <c:pt idx="15">
                  <c:v>Towaroznawstwo i przechowalnictwo</c:v>
                </c:pt>
                <c:pt idx="16">
                  <c:v>Towaroznawstwo i przechowalnictwo</c:v>
                </c:pt>
                <c:pt idx="17">
                  <c:v>Język obcy- angielski 1</c:v>
                </c:pt>
                <c:pt idx="18">
                  <c:v>Organizacja pracy</c:v>
                </c:pt>
                <c:pt idx="19">
                  <c:v>Ćwiczenia specjalistyczne</c:v>
                </c:pt>
                <c:pt idx="20">
                  <c:v>Język obcy- angielski 2</c:v>
                </c:pt>
                <c:pt idx="21">
                  <c:v>Ochrona własności intelektualnej</c:v>
                </c:pt>
                <c:pt idx="22">
                  <c:v>Metodologia badań naukowych</c:v>
                </c:pt>
                <c:pt idx="23">
                  <c:v>Środki Spożywcze Specjalnego Przeznaczenia Żywieniowego</c:v>
                </c:pt>
                <c:pt idx="24">
                  <c:v>Podstawy języka migowego</c:v>
                </c:pt>
              </c:strCache>
            </c:strRef>
          </c:cat>
          <c:val>
            <c:numRef>
              <c:f>licencjat!$BM$94:$BM$118</c:f>
              <c:numCache>
                <c:formatCode>General</c:formatCode>
                <c:ptCount val="2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9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licencjat!$B$94:$B$118</c:f>
              <c:strCache>
                <c:ptCount val="25"/>
                <c:pt idx="0">
                  <c:v>Metedologia badań żywieniowych </c:v>
                </c:pt>
                <c:pt idx="1">
                  <c:v>Metedologia badań żywieniowych </c:v>
                </c:pt>
                <c:pt idx="2">
                  <c:v>WF- gimnastyk </c:v>
                </c:pt>
                <c:pt idx="3">
                  <c:v>WF-basen/samoobrona</c:v>
                </c:pt>
                <c:pt idx="4">
                  <c:v>Język obcy- angielski 1</c:v>
                </c:pt>
                <c:pt idx="5">
                  <c:v>Język obcy- angielski 2</c:v>
                </c:pt>
                <c:pt idx="6">
                  <c:v>Nutrigenomika</c:v>
                </c:pt>
                <c:pt idx="7">
                  <c:v>Dietoterapia bloków metabolicznych </c:v>
                </c:pt>
                <c:pt idx="8">
                  <c:v>Dietoterapia bloków metabolicznych </c:v>
                </c:pt>
                <c:pt idx="9">
                  <c:v>Zarys chirurgii z elementami żywienia w okresie okołooperacyjnym</c:v>
                </c:pt>
                <c:pt idx="10">
                  <c:v>Zarys chirurgii z elementami żywienia w okresie okołooperacyjnym</c:v>
                </c:pt>
                <c:pt idx="11">
                  <c:v>Regionalne zwyczaje żywieniowe 1</c:v>
                </c:pt>
                <c:pt idx="12">
                  <c:v>Regionalne zwyczaje żywieniowe 1</c:v>
                </c:pt>
                <c:pt idx="13">
                  <c:v>Regionalne zwyczaje żywieniowe 2</c:v>
                </c:pt>
                <c:pt idx="14">
                  <c:v>Regionalne zwyczaje żywieniowe 2</c:v>
                </c:pt>
                <c:pt idx="15">
                  <c:v>Towaroznawstwo i przechowalnictwo</c:v>
                </c:pt>
                <c:pt idx="16">
                  <c:v>Towaroznawstwo i przechowalnictwo</c:v>
                </c:pt>
                <c:pt idx="17">
                  <c:v>Język obcy- angielski 1</c:v>
                </c:pt>
                <c:pt idx="18">
                  <c:v>Organizacja pracy</c:v>
                </c:pt>
                <c:pt idx="19">
                  <c:v>Ćwiczenia specjalistyczne</c:v>
                </c:pt>
                <c:pt idx="20">
                  <c:v>Język obcy- angielski 2</c:v>
                </c:pt>
                <c:pt idx="21">
                  <c:v>Ochrona własności intelektualnej</c:v>
                </c:pt>
                <c:pt idx="22">
                  <c:v>Metodologia badań naukowych</c:v>
                </c:pt>
                <c:pt idx="23">
                  <c:v>Środki Spożywcze Specjalnego Przeznaczenia Żywieniowego</c:v>
                </c:pt>
                <c:pt idx="24">
                  <c:v>Podstawy języka migowego</c:v>
                </c:pt>
              </c:strCache>
            </c:strRef>
          </c:cat>
          <c:val>
            <c:numRef>
              <c:f>licencjat!$BN$94:$BN$118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  <c:pt idx="20">
                  <c:v>10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licencjat!$B$94:$B$118</c:f>
              <c:strCache>
                <c:ptCount val="25"/>
                <c:pt idx="0">
                  <c:v>Metedologia badań żywieniowych </c:v>
                </c:pt>
                <c:pt idx="1">
                  <c:v>Metedologia badań żywieniowych </c:v>
                </c:pt>
                <c:pt idx="2">
                  <c:v>WF- gimnastyk </c:v>
                </c:pt>
                <c:pt idx="3">
                  <c:v>WF-basen/samoobrona</c:v>
                </c:pt>
                <c:pt idx="4">
                  <c:v>Język obcy- angielski 1</c:v>
                </c:pt>
                <c:pt idx="5">
                  <c:v>Język obcy- angielski 2</c:v>
                </c:pt>
                <c:pt idx="6">
                  <c:v>Nutrigenomika</c:v>
                </c:pt>
                <c:pt idx="7">
                  <c:v>Dietoterapia bloków metabolicznych </c:v>
                </c:pt>
                <c:pt idx="8">
                  <c:v>Dietoterapia bloków metabolicznych </c:v>
                </c:pt>
                <c:pt idx="9">
                  <c:v>Zarys chirurgii z elementami żywienia w okresie okołooperacyjnym</c:v>
                </c:pt>
                <c:pt idx="10">
                  <c:v>Zarys chirurgii z elementami żywienia w okresie okołooperacyjnym</c:v>
                </c:pt>
                <c:pt idx="11">
                  <c:v>Regionalne zwyczaje żywieniowe 1</c:v>
                </c:pt>
                <c:pt idx="12">
                  <c:v>Regionalne zwyczaje żywieniowe 1</c:v>
                </c:pt>
                <c:pt idx="13">
                  <c:v>Regionalne zwyczaje żywieniowe 2</c:v>
                </c:pt>
                <c:pt idx="14">
                  <c:v>Regionalne zwyczaje żywieniowe 2</c:v>
                </c:pt>
                <c:pt idx="15">
                  <c:v>Towaroznawstwo i przechowalnictwo</c:v>
                </c:pt>
                <c:pt idx="16">
                  <c:v>Towaroznawstwo i przechowalnictwo</c:v>
                </c:pt>
                <c:pt idx="17">
                  <c:v>Język obcy- angielski 1</c:v>
                </c:pt>
                <c:pt idx="18">
                  <c:v>Organizacja pracy</c:v>
                </c:pt>
                <c:pt idx="19">
                  <c:v>Ćwiczenia specjalistyczne</c:v>
                </c:pt>
                <c:pt idx="20">
                  <c:v>Język obcy- angielski 2</c:v>
                </c:pt>
                <c:pt idx="21">
                  <c:v>Ochrona własności intelektualnej</c:v>
                </c:pt>
                <c:pt idx="22">
                  <c:v>Metodologia badań naukowych</c:v>
                </c:pt>
                <c:pt idx="23">
                  <c:v>Środki Spożywcze Specjalnego Przeznaczenia Żywieniowego</c:v>
                </c:pt>
                <c:pt idx="24">
                  <c:v>Podstawy języka migowego</c:v>
                </c:pt>
              </c:strCache>
            </c:strRef>
          </c:cat>
          <c:val>
            <c:numRef>
              <c:f>licencjat!$BO$94:$BO$118</c:f>
              <c:numCache>
                <c:formatCode>General</c:formatCode>
                <c:ptCount val="2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</c:ser>
        <c:dLbls>
          <c:showVal val="1"/>
        </c:dLbls>
        <c:gapWidth val="50"/>
        <c:overlap val="100"/>
        <c:axId val="183964032"/>
        <c:axId val="183965568"/>
      </c:barChart>
      <c:catAx>
        <c:axId val="183964032"/>
        <c:scaling>
          <c:orientation val="maxMin"/>
        </c:scaling>
        <c:axPos val="l"/>
        <c:numFmt formatCode="General" sourceLinked="0"/>
        <c:tickLblPos val="nextTo"/>
        <c:crossAx val="183965568"/>
        <c:crosses val="autoZero"/>
        <c:auto val="1"/>
        <c:lblAlgn val="ctr"/>
        <c:lblOffset val="100"/>
      </c:catAx>
      <c:valAx>
        <c:axId val="183965568"/>
        <c:scaling>
          <c:orientation val="minMax"/>
        </c:scaling>
        <c:axPos val="t"/>
        <c:majorGridlines/>
        <c:numFmt formatCode="0%" sourceLinked="1"/>
        <c:tickLblPos val="nextTo"/>
        <c:crossAx val="18396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licencjat!$B$123:$B$152</c:f>
              <c:strCache>
                <c:ptCount val="30"/>
                <c:pt idx="0">
                  <c:v>Podstawy informatyki</c:v>
                </c:pt>
                <c:pt idx="1">
                  <c:v>Podstawy informatyki</c:v>
                </c:pt>
                <c:pt idx="2">
                  <c:v>Prawo i ekonomia w ochronie zdrowia</c:v>
                </c:pt>
                <c:pt idx="3">
                  <c:v>Podstawy farmakognozji 1</c:v>
                </c:pt>
                <c:pt idx="4">
                  <c:v>Podstawy farmakognozji 2</c:v>
                </c:pt>
                <c:pt idx="5">
                  <c:v>Samoobrona 1</c:v>
                </c:pt>
                <c:pt idx="6">
                  <c:v>Samoobrona 2</c:v>
                </c:pt>
                <c:pt idx="7">
                  <c:v>Biologia medyczna</c:v>
                </c:pt>
                <c:pt idx="8">
                  <c:v>Biologia medyczna</c:v>
                </c:pt>
                <c:pt idx="9">
                  <c:v>Język obcy- niemiecki 1</c:v>
                </c:pt>
                <c:pt idx="10">
                  <c:v> Język obcy- niemiecki 2</c:v>
                </c:pt>
                <c:pt idx="11">
                  <c:v>Fizyczne podstawy diagnostyki medycznej</c:v>
                </c:pt>
                <c:pt idx="12">
                  <c:v>Fizyczne podstawy diagnostyki medycznej</c:v>
                </c:pt>
                <c:pt idx="13">
                  <c:v>Język obcy- niemiecki1/ francuski 1 </c:v>
                </c:pt>
                <c:pt idx="14">
                  <c:v>Język oncy0 niemiecki 2/frnacuski 2 </c:v>
                </c:pt>
                <c:pt idx="15">
                  <c:v>Metedologia badań naukowych ze statystyką</c:v>
                </c:pt>
                <c:pt idx="16">
                  <c:v>Metedologia badań naukowych ze statystyką</c:v>
                </c:pt>
                <c:pt idx="17">
                  <c:v>Bloki metaboliczne </c:v>
                </c:pt>
                <c:pt idx="18">
                  <c:v>Bloki metaboliczne </c:v>
                </c:pt>
                <c:pt idx="19">
                  <c:v>Farmakogenomika</c:v>
                </c:pt>
                <c:pt idx="20">
                  <c:v>Diety alternatywne</c:v>
                </c:pt>
                <c:pt idx="21">
                  <c:v>Diety alternatywne</c:v>
                </c:pt>
                <c:pt idx="22">
                  <c:v>Diety alternatywne</c:v>
                </c:pt>
                <c:pt idx="23">
                  <c:v>Diety alternatywne</c:v>
                </c:pt>
                <c:pt idx="24">
                  <c:v>Język obcy- niemiecki</c:v>
                </c:pt>
                <c:pt idx="25">
                  <c:v>Język obcy- niemiecki</c:v>
                </c:pt>
                <c:pt idx="26">
                  <c:v>Podstawy ekonomii</c:v>
                </c:pt>
                <c:pt idx="27">
                  <c:v>Środki Spożywcze Specjalnego Przeznaczenia Żywieniowego</c:v>
                </c:pt>
                <c:pt idx="28">
                  <c:v>Zarządzanie zasobami własnymi</c:v>
                </c:pt>
                <c:pt idx="29">
                  <c:v>Podstawy łaciny</c:v>
                </c:pt>
              </c:strCache>
            </c:strRef>
          </c:cat>
          <c:val>
            <c:numRef>
              <c:f>licencjat!$BM$123:$BM$152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9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licencjat!$B$123:$B$152</c:f>
              <c:strCache>
                <c:ptCount val="30"/>
                <c:pt idx="0">
                  <c:v>Podstawy informatyki</c:v>
                </c:pt>
                <c:pt idx="1">
                  <c:v>Podstawy informatyki</c:v>
                </c:pt>
                <c:pt idx="2">
                  <c:v>Prawo i ekonomia w ochronie zdrowia</c:v>
                </c:pt>
                <c:pt idx="3">
                  <c:v>Podstawy farmakognozji 1</c:v>
                </c:pt>
                <c:pt idx="4">
                  <c:v>Podstawy farmakognozji 2</c:v>
                </c:pt>
                <c:pt idx="5">
                  <c:v>Samoobrona 1</c:v>
                </c:pt>
                <c:pt idx="6">
                  <c:v>Samoobrona 2</c:v>
                </c:pt>
                <c:pt idx="7">
                  <c:v>Biologia medyczna</c:v>
                </c:pt>
                <c:pt idx="8">
                  <c:v>Biologia medyczna</c:v>
                </c:pt>
                <c:pt idx="9">
                  <c:v>Język obcy- niemiecki 1</c:v>
                </c:pt>
                <c:pt idx="10">
                  <c:v> Język obcy- niemiecki 2</c:v>
                </c:pt>
                <c:pt idx="11">
                  <c:v>Fizyczne podstawy diagnostyki medycznej</c:v>
                </c:pt>
                <c:pt idx="12">
                  <c:v>Fizyczne podstawy diagnostyki medycznej</c:v>
                </c:pt>
                <c:pt idx="13">
                  <c:v>Język obcy- niemiecki1/ francuski 1 </c:v>
                </c:pt>
                <c:pt idx="14">
                  <c:v>Język oncy0 niemiecki 2/frnacuski 2 </c:v>
                </c:pt>
                <c:pt idx="15">
                  <c:v>Metedologia badań naukowych ze statystyką</c:v>
                </c:pt>
                <c:pt idx="16">
                  <c:v>Metedologia badań naukowych ze statystyką</c:v>
                </c:pt>
                <c:pt idx="17">
                  <c:v>Bloki metaboliczne </c:v>
                </c:pt>
                <c:pt idx="18">
                  <c:v>Bloki metaboliczne </c:v>
                </c:pt>
                <c:pt idx="19">
                  <c:v>Farmakogenomika</c:v>
                </c:pt>
                <c:pt idx="20">
                  <c:v>Diety alternatywne</c:v>
                </c:pt>
                <c:pt idx="21">
                  <c:v>Diety alternatywne</c:v>
                </c:pt>
                <c:pt idx="22">
                  <c:v>Diety alternatywne</c:v>
                </c:pt>
                <c:pt idx="23">
                  <c:v>Diety alternatywne</c:v>
                </c:pt>
                <c:pt idx="24">
                  <c:v>Język obcy- niemiecki</c:v>
                </c:pt>
                <c:pt idx="25">
                  <c:v>Język obcy- niemiecki</c:v>
                </c:pt>
                <c:pt idx="26">
                  <c:v>Podstawy ekonomii</c:v>
                </c:pt>
                <c:pt idx="27">
                  <c:v>Środki Spożywcze Specjalnego Przeznaczenia Żywieniowego</c:v>
                </c:pt>
                <c:pt idx="28">
                  <c:v>Zarządzanie zasobami własnymi</c:v>
                </c:pt>
                <c:pt idx="29">
                  <c:v>Podstawy łaciny</c:v>
                </c:pt>
              </c:strCache>
            </c:strRef>
          </c:cat>
          <c:val>
            <c:numRef>
              <c:f>licencjat!$BN$123:$BN$152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8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7</c:v>
                </c:pt>
                <c:pt idx="14">
                  <c:v>5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9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licencjat!$B$123:$B$152</c:f>
              <c:strCache>
                <c:ptCount val="30"/>
                <c:pt idx="0">
                  <c:v>Podstawy informatyki</c:v>
                </c:pt>
                <c:pt idx="1">
                  <c:v>Podstawy informatyki</c:v>
                </c:pt>
                <c:pt idx="2">
                  <c:v>Prawo i ekonomia w ochronie zdrowia</c:v>
                </c:pt>
                <c:pt idx="3">
                  <c:v>Podstawy farmakognozji 1</c:v>
                </c:pt>
                <c:pt idx="4">
                  <c:v>Podstawy farmakognozji 2</c:v>
                </c:pt>
                <c:pt idx="5">
                  <c:v>Samoobrona 1</c:v>
                </c:pt>
                <c:pt idx="6">
                  <c:v>Samoobrona 2</c:v>
                </c:pt>
                <c:pt idx="7">
                  <c:v>Biologia medyczna</c:v>
                </c:pt>
                <c:pt idx="8">
                  <c:v>Biologia medyczna</c:v>
                </c:pt>
                <c:pt idx="9">
                  <c:v>Język obcy- niemiecki 1</c:v>
                </c:pt>
                <c:pt idx="10">
                  <c:v> Język obcy- niemiecki 2</c:v>
                </c:pt>
                <c:pt idx="11">
                  <c:v>Fizyczne podstawy diagnostyki medycznej</c:v>
                </c:pt>
                <c:pt idx="12">
                  <c:v>Fizyczne podstawy diagnostyki medycznej</c:v>
                </c:pt>
                <c:pt idx="13">
                  <c:v>Język obcy- niemiecki1/ francuski 1 </c:v>
                </c:pt>
                <c:pt idx="14">
                  <c:v>Język oncy0 niemiecki 2/frnacuski 2 </c:v>
                </c:pt>
                <c:pt idx="15">
                  <c:v>Metedologia badań naukowych ze statystyką</c:v>
                </c:pt>
                <c:pt idx="16">
                  <c:v>Metedologia badań naukowych ze statystyką</c:v>
                </c:pt>
                <c:pt idx="17">
                  <c:v>Bloki metaboliczne </c:v>
                </c:pt>
                <c:pt idx="18">
                  <c:v>Bloki metaboliczne </c:v>
                </c:pt>
                <c:pt idx="19">
                  <c:v>Farmakogenomika</c:v>
                </c:pt>
                <c:pt idx="20">
                  <c:v>Diety alternatywne</c:v>
                </c:pt>
                <c:pt idx="21">
                  <c:v>Diety alternatywne</c:v>
                </c:pt>
                <c:pt idx="22">
                  <c:v>Diety alternatywne</c:v>
                </c:pt>
                <c:pt idx="23">
                  <c:v>Diety alternatywne</c:v>
                </c:pt>
                <c:pt idx="24">
                  <c:v>Język obcy- niemiecki</c:v>
                </c:pt>
                <c:pt idx="25">
                  <c:v>Język obcy- niemiecki</c:v>
                </c:pt>
                <c:pt idx="26">
                  <c:v>Podstawy ekonomii</c:v>
                </c:pt>
                <c:pt idx="27">
                  <c:v>Środki Spożywcze Specjalnego Przeznaczenia Żywieniowego</c:v>
                </c:pt>
                <c:pt idx="28">
                  <c:v>Zarządzanie zasobami własnymi</c:v>
                </c:pt>
                <c:pt idx="29">
                  <c:v>Podstawy łaciny</c:v>
                </c:pt>
              </c:strCache>
            </c:strRef>
          </c:cat>
          <c:val>
            <c:numRef>
              <c:f>licencjat!$BO$123:$BO$152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</c:ser>
        <c:dLbls>
          <c:showVal val="1"/>
        </c:dLbls>
        <c:gapWidth val="50"/>
        <c:overlap val="100"/>
        <c:axId val="186340480"/>
        <c:axId val="186342016"/>
      </c:barChart>
      <c:catAx>
        <c:axId val="186340480"/>
        <c:scaling>
          <c:orientation val="maxMin"/>
        </c:scaling>
        <c:axPos val="l"/>
        <c:numFmt formatCode="General" sourceLinked="0"/>
        <c:tickLblPos val="nextTo"/>
        <c:crossAx val="186342016"/>
        <c:crosses val="autoZero"/>
        <c:auto val="1"/>
        <c:lblAlgn val="ctr"/>
        <c:lblOffset val="100"/>
      </c:catAx>
      <c:valAx>
        <c:axId val="186342016"/>
        <c:scaling>
          <c:orientation val="minMax"/>
        </c:scaling>
        <c:axPos val="t"/>
        <c:majorGridlines/>
        <c:numFmt formatCode="0%" sourceLinked="1"/>
        <c:tickLblPos val="nextTo"/>
        <c:crossAx val="18634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64</xdr:col>
      <xdr:colOff>400050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134470</xdr:colOff>
      <xdr:row>13</xdr:row>
      <xdr:rowOff>78441</xdr:rowOff>
    </xdr:from>
    <xdr:to>
      <xdr:col>81</xdr:col>
      <xdr:colOff>176893</xdr:colOff>
      <xdr:row>76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67</xdr:col>
      <xdr:colOff>136070</xdr:colOff>
      <xdr:row>0</xdr:row>
      <xdr:rowOff>1</xdr:rowOff>
    </xdr:from>
    <xdr:to>
      <xdr:col>74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69</xdr:col>
      <xdr:colOff>399815</xdr:colOff>
      <xdr:row>79</xdr:row>
      <xdr:rowOff>35278</xdr:rowOff>
    </xdr:from>
    <xdr:to>
      <xdr:col>83</xdr:col>
      <xdr:colOff>442238</xdr:colOff>
      <xdr:row>118</xdr:row>
      <xdr:rowOff>157742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67</xdr:col>
      <xdr:colOff>33618</xdr:colOff>
      <xdr:row>120</xdr:row>
      <xdr:rowOff>124867</xdr:rowOff>
    </xdr:from>
    <xdr:to>
      <xdr:col>81</xdr:col>
      <xdr:colOff>76041</xdr:colOff>
      <xdr:row>152</xdr:row>
      <xdr:rowOff>138472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53"/>
  <sheetViews>
    <sheetView tabSelected="1" zoomScale="70" zoomScaleNormal="70" workbookViewId="0">
      <selection activeCell="BA151" sqref="BA151"/>
    </sheetView>
  </sheetViews>
  <sheetFormatPr defaultRowHeight="15"/>
  <cols>
    <col min="1" max="1" width="10" customWidth="1"/>
    <col min="2" max="2" width="73" style="1" customWidth="1"/>
    <col min="3" max="3" width="8.28515625" style="2" bestFit="1" customWidth="1"/>
    <col min="4" max="4" width="11.42578125" style="2" bestFit="1" customWidth="1"/>
    <col min="5" max="5" width="4.5703125" customWidth="1"/>
    <col min="6" max="67" width="4.7109375" customWidth="1"/>
  </cols>
  <sheetData>
    <row r="1" spans="1:67">
      <c r="B1" s="28" t="s">
        <v>48</v>
      </c>
    </row>
    <row r="2" spans="1:67">
      <c r="B2" s="28" t="s">
        <v>44</v>
      </c>
    </row>
    <row r="3" spans="1:67">
      <c r="B3" s="28" t="s">
        <v>158</v>
      </c>
    </row>
    <row r="4" spans="1:67">
      <c r="B4"/>
    </row>
    <row r="5" spans="1:67">
      <c r="B5" s="1" t="s">
        <v>63</v>
      </c>
    </row>
    <row r="6" spans="1:67">
      <c r="B6" s="1" t="s">
        <v>64</v>
      </c>
    </row>
    <row r="7" spans="1:67">
      <c r="B7" s="1" t="s">
        <v>65</v>
      </c>
    </row>
    <row r="8" spans="1:67">
      <c r="B8" s="1" t="s">
        <v>56</v>
      </c>
    </row>
    <row r="9" spans="1:67">
      <c r="B9" s="1" t="s">
        <v>47</v>
      </c>
    </row>
    <row r="10" spans="1:67">
      <c r="B10" s="1" t="s">
        <v>66</v>
      </c>
    </row>
    <row r="11" spans="1:67">
      <c r="B11" s="1" t="s">
        <v>59</v>
      </c>
    </row>
    <row r="12" spans="1:67">
      <c r="B12" s="1" t="s">
        <v>57</v>
      </c>
    </row>
    <row r="13" spans="1:67" ht="15.75" thickBot="1">
      <c r="B13" s="1" t="s">
        <v>46</v>
      </c>
    </row>
    <row r="14" spans="1:67" ht="15.75" thickBot="1">
      <c r="E14" s="88" t="s">
        <v>18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AF14" s="94" t="s">
        <v>33</v>
      </c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6"/>
      <c r="AT14" s="96"/>
      <c r="AU14" s="96"/>
      <c r="AV14" s="96"/>
      <c r="AW14" s="96"/>
      <c r="AX14" s="96"/>
      <c r="AY14" s="96"/>
      <c r="AZ14" s="96"/>
      <c r="BA14" s="96"/>
      <c r="BB14" s="97"/>
      <c r="BC14" s="88" t="s">
        <v>43</v>
      </c>
      <c r="BD14" s="89"/>
      <c r="BE14" s="89"/>
      <c r="BF14" s="89"/>
      <c r="BG14" s="89"/>
      <c r="BH14" s="89"/>
      <c r="BI14" s="89"/>
      <c r="BJ14" s="89"/>
      <c r="BK14" s="90"/>
      <c r="BL14" s="91"/>
    </row>
    <row r="15" spans="1:67" ht="15.75" thickBot="1">
      <c r="A15" s="4"/>
      <c r="B15" s="5" t="s">
        <v>2</v>
      </c>
      <c r="C15" s="6" t="s">
        <v>3</v>
      </c>
      <c r="D15" s="8" t="s">
        <v>4</v>
      </c>
      <c r="E15" s="17" t="s">
        <v>6</v>
      </c>
      <c r="F15" s="18" t="s">
        <v>7</v>
      </c>
      <c r="G15" s="18" t="s">
        <v>8</v>
      </c>
      <c r="H15" s="18" t="s">
        <v>9</v>
      </c>
      <c r="I15" s="18" t="s">
        <v>10</v>
      </c>
      <c r="J15" s="18" t="s">
        <v>11</v>
      </c>
      <c r="K15" s="18" t="s">
        <v>12</v>
      </c>
      <c r="L15" s="18" t="s">
        <v>13</v>
      </c>
      <c r="M15" s="18" t="s">
        <v>14</v>
      </c>
      <c r="N15" s="18" t="s">
        <v>15</v>
      </c>
      <c r="O15" s="18" t="s">
        <v>16</v>
      </c>
      <c r="P15" s="36" t="s">
        <v>17</v>
      </c>
      <c r="Q15" s="36" t="s">
        <v>101</v>
      </c>
      <c r="R15" s="36" t="s">
        <v>102</v>
      </c>
      <c r="S15" s="36" t="s">
        <v>103</v>
      </c>
      <c r="T15" s="36" t="s">
        <v>104</v>
      </c>
      <c r="U15" s="36" t="s">
        <v>105</v>
      </c>
      <c r="V15" s="36" t="s">
        <v>106</v>
      </c>
      <c r="W15" s="36" t="s">
        <v>107</v>
      </c>
      <c r="X15" s="36" t="s">
        <v>108</v>
      </c>
      <c r="Y15" s="36" t="s">
        <v>109</v>
      </c>
      <c r="Z15" s="36" t="s">
        <v>110</v>
      </c>
      <c r="AA15" s="36" t="s">
        <v>111</v>
      </c>
      <c r="AB15" s="36" t="s">
        <v>112</v>
      </c>
      <c r="AC15" s="36" t="s">
        <v>159</v>
      </c>
      <c r="AD15" s="36" t="s">
        <v>160</v>
      </c>
      <c r="AE15" s="36" t="s">
        <v>161</v>
      </c>
      <c r="AF15" s="23" t="s">
        <v>19</v>
      </c>
      <c r="AG15" s="24" t="s">
        <v>20</v>
      </c>
      <c r="AH15" s="24" t="s">
        <v>21</v>
      </c>
      <c r="AI15" s="24" t="s">
        <v>22</v>
      </c>
      <c r="AJ15" s="24" t="s">
        <v>23</v>
      </c>
      <c r="AK15" s="24" t="s">
        <v>24</v>
      </c>
      <c r="AL15" s="24" t="s">
        <v>25</v>
      </c>
      <c r="AM15" s="24" t="s">
        <v>26</v>
      </c>
      <c r="AN15" s="24" t="s">
        <v>27</v>
      </c>
      <c r="AO15" s="24" t="s">
        <v>28</v>
      </c>
      <c r="AP15" s="24" t="s">
        <v>29</v>
      </c>
      <c r="AQ15" s="24" t="s">
        <v>30</v>
      </c>
      <c r="AR15" s="24" t="s">
        <v>31</v>
      </c>
      <c r="AS15" s="24" t="s">
        <v>32</v>
      </c>
      <c r="AT15" s="24" t="s">
        <v>51</v>
      </c>
      <c r="AU15" s="24" t="s">
        <v>113</v>
      </c>
      <c r="AV15" s="24" t="s">
        <v>114</v>
      </c>
      <c r="AW15" s="24" t="s">
        <v>115</v>
      </c>
      <c r="AX15" s="24" t="s">
        <v>116</v>
      </c>
      <c r="AY15" s="24" t="s">
        <v>117</v>
      </c>
      <c r="AZ15" s="24" t="s">
        <v>128</v>
      </c>
      <c r="BA15" s="24" t="s">
        <v>162</v>
      </c>
      <c r="BB15" s="24" t="s">
        <v>163</v>
      </c>
      <c r="BC15" s="47" t="s">
        <v>34</v>
      </c>
      <c r="BD15" s="18" t="s">
        <v>35</v>
      </c>
      <c r="BE15" s="18" t="s">
        <v>36</v>
      </c>
      <c r="BF15" s="18" t="s">
        <v>37</v>
      </c>
      <c r="BG15" s="18" t="s">
        <v>38</v>
      </c>
      <c r="BH15" s="18" t="s">
        <v>39</v>
      </c>
      <c r="BI15" s="18" t="s">
        <v>40</v>
      </c>
      <c r="BJ15" s="18" t="s">
        <v>41</v>
      </c>
      <c r="BK15" s="36" t="s">
        <v>42</v>
      </c>
      <c r="BL15" s="36" t="s">
        <v>164</v>
      </c>
      <c r="BM15" s="50" t="s">
        <v>1</v>
      </c>
      <c r="BN15" s="50" t="s">
        <v>52</v>
      </c>
      <c r="BO15" s="50" t="s">
        <v>53</v>
      </c>
    </row>
    <row r="16" spans="1:67" ht="15.75" thickBot="1">
      <c r="A16" s="92" t="s">
        <v>152</v>
      </c>
      <c r="B16" s="25" t="s">
        <v>68</v>
      </c>
      <c r="C16" s="26">
        <v>1</v>
      </c>
      <c r="D16" s="70" t="s">
        <v>62</v>
      </c>
      <c r="E16" s="15">
        <v>1</v>
      </c>
      <c r="F16" s="10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15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37"/>
      <c r="AU16" s="37"/>
      <c r="AV16" s="37"/>
      <c r="AW16" s="37"/>
      <c r="AX16" s="37"/>
      <c r="AY16" s="16"/>
      <c r="AZ16" s="16"/>
      <c r="BA16" s="16"/>
      <c r="BB16" s="16"/>
      <c r="BC16" s="41"/>
      <c r="BD16" s="10"/>
      <c r="BE16" s="10"/>
      <c r="BF16" s="10"/>
      <c r="BG16" s="10"/>
      <c r="BH16" s="10"/>
      <c r="BI16" s="10"/>
      <c r="BJ16" s="10"/>
      <c r="BK16" s="37"/>
      <c r="BL16" s="37"/>
      <c r="BM16" s="48">
        <f t="shared" ref="BM16:BM29" si="0">COUNTIF(E16:AE16,1)</f>
        <v>2</v>
      </c>
      <c r="BN16" s="48">
        <f t="shared" ref="BN16:BN29" si="1">COUNTIF(AF16:BB16,1)</f>
        <v>0</v>
      </c>
      <c r="BO16" s="48">
        <f>COUNTIF(BC16:BL16,1)</f>
        <v>0</v>
      </c>
    </row>
    <row r="17" spans="1:67" ht="15.75" thickBot="1">
      <c r="A17" s="87"/>
      <c r="B17" s="25" t="s">
        <v>68</v>
      </c>
      <c r="C17" s="26">
        <v>1</v>
      </c>
      <c r="D17" s="70" t="s">
        <v>60</v>
      </c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13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38"/>
      <c r="AU17" s="38"/>
      <c r="AV17" s="38"/>
      <c r="AW17" s="38"/>
      <c r="AX17" s="38"/>
      <c r="AY17" s="14"/>
      <c r="AZ17" s="14"/>
      <c r="BA17" s="14"/>
      <c r="BB17" s="14"/>
      <c r="BC17" s="42"/>
      <c r="BD17" s="9"/>
      <c r="BE17" s="9">
        <v>1</v>
      </c>
      <c r="BF17" s="9">
        <v>1</v>
      </c>
      <c r="BG17" s="9"/>
      <c r="BH17" s="9"/>
      <c r="BI17" s="9">
        <v>1</v>
      </c>
      <c r="BJ17" s="9">
        <v>1</v>
      </c>
      <c r="BK17" s="38"/>
      <c r="BL17" s="38"/>
      <c r="BM17" s="48">
        <f t="shared" si="0"/>
        <v>0</v>
      </c>
      <c r="BN17" s="48">
        <f t="shared" si="1"/>
        <v>0</v>
      </c>
      <c r="BO17" s="48">
        <f t="shared" ref="BO17:BO38" si="2">COUNTIF(BC17:BL17,1)</f>
        <v>4</v>
      </c>
    </row>
    <row r="18" spans="1:67" ht="15.75" thickBot="1">
      <c r="A18" s="87"/>
      <c r="B18" s="25" t="s">
        <v>69</v>
      </c>
      <c r="C18" s="26">
        <v>1</v>
      </c>
      <c r="D18" s="70" t="s">
        <v>62</v>
      </c>
      <c r="E18" s="13">
        <v>1</v>
      </c>
      <c r="F18" s="9">
        <v>1</v>
      </c>
      <c r="G18" s="9">
        <v>1</v>
      </c>
      <c r="H18" s="9"/>
      <c r="I18" s="9">
        <v>1</v>
      </c>
      <c r="J18" s="9"/>
      <c r="K18" s="9"/>
      <c r="L18" s="9"/>
      <c r="M18" s="9"/>
      <c r="N18" s="9"/>
      <c r="O18" s="9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13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38"/>
      <c r="AU18" s="38"/>
      <c r="AV18" s="38"/>
      <c r="AW18" s="38"/>
      <c r="AX18" s="38"/>
      <c r="AY18" s="14"/>
      <c r="AZ18" s="14"/>
      <c r="BA18" s="14"/>
      <c r="BB18" s="14"/>
      <c r="BC18" s="42"/>
      <c r="BD18" s="9"/>
      <c r="BE18" s="9"/>
      <c r="BF18" s="9"/>
      <c r="BG18" s="9"/>
      <c r="BH18" s="9"/>
      <c r="BI18" s="9"/>
      <c r="BJ18" s="9"/>
      <c r="BK18" s="38"/>
      <c r="BL18" s="38"/>
      <c r="BM18" s="48">
        <f t="shared" si="0"/>
        <v>4</v>
      </c>
      <c r="BN18" s="48">
        <f t="shared" si="1"/>
        <v>0</v>
      </c>
      <c r="BO18" s="48">
        <f t="shared" si="2"/>
        <v>0</v>
      </c>
    </row>
    <row r="19" spans="1:67" ht="15.75" thickBot="1">
      <c r="A19" s="87"/>
      <c r="B19" s="25" t="s">
        <v>69</v>
      </c>
      <c r="C19" s="26">
        <v>1</v>
      </c>
      <c r="D19" s="70" t="s">
        <v>60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13"/>
      <c r="AG19" s="9"/>
      <c r="AH19" s="9"/>
      <c r="AI19" s="9"/>
      <c r="AJ19" s="9">
        <v>1</v>
      </c>
      <c r="AK19" s="9"/>
      <c r="AL19" s="9">
        <v>1</v>
      </c>
      <c r="AM19" s="9">
        <v>1</v>
      </c>
      <c r="AN19" s="9"/>
      <c r="AO19" s="9"/>
      <c r="AP19" s="9"/>
      <c r="AQ19" s="9"/>
      <c r="AR19" s="9"/>
      <c r="AS19" s="9"/>
      <c r="AT19" s="38"/>
      <c r="AU19" s="38"/>
      <c r="AV19" s="38"/>
      <c r="AW19" s="38"/>
      <c r="AX19" s="38"/>
      <c r="AY19" s="14"/>
      <c r="AZ19" s="14"/>
      <c r="BA19" s="14"/>
      <c r="BB19" s="14"/>
      <c r="BC19" s="42">
        <v>1</v>
      </c>
      <c r="BD19" s="9"/>
      <c r="BE19" s="9"/>
      <c r="BF19" s="9"/>
      <c r="BG19" s="9"/>
      <c r="BH19" s="9">
        <v>1</v>
      </c>
      <c r="BI19" s="9"/>
      <c r="BJ19" s="9"/>
      <c r="BK19" s="38"/>
      <c r="BL19" s="38"/>
      <c r="BM19" s="48">
        <f t="shared" si="0"/>
        <v>0</v>
      </c>
      <c r="BN19" s="48">
        <f t="shared" si="1"/>
        <v>3</v>
      </c>
      <c r="BO19" s="48">
        <f t="shared" si="2"/>
        <v>2</v>
      </c>
    </row>
    <row r="20" spans="1:67" ht="15.75" thickBot="1">
      <c r="A20" s="87"/>
      <c r="B20" s="25" t="s">
        <v>70</v>
      </c>
      <c r="C20" s="26">
        <v>1</v>
      </c>
      <c r="D20" s="70" t="s">
        <v>62</v>
      </c>
      <c r="E20" s="13"/>
      <c r="F20" s="9"/>
      <c r="G20" s="9"/>
      <c r="H20" s="9"/>
      <c r="I20" s="9"/>
      <c r="J20" s="9"/>
      <c r="K20" s="9"/>
      <c r="L20" s="9"/>
      <c r="M20" s="9"/>
      <c r="N20" s="9">
        <v>1</v>
      </c>
      <c r="O20" s="9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13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38"/>
      <c r="AU20" s="38"/>
      <c r="AV20" s="38"/>
      <c r="AW20" s="38"/>
      <c r="AX20" s="38"/>
      <c r="AY20" s="14"/>
      <c r="AZ20" s="14"/>
      <c r="BA20" s="14"/>
      <c r="BB20" s="14"/>
      <c r="BC20" s="42"/>
      <c r="BD20" s="9"/>
      <c r="BE20" s="9"/>
      <c r="BF20" s="9"/>
      <c r="BG20" s="9"/>
      <c r="BH20" s="9"/>
      <c r="BI20" s="9"/>
      <c r="BJ20" s="9"/>
      <c r="BK20" s="38"/>
      <c r="BL20" s="38"/>
      <c r="BM20" s="48">
        <f t="shared" si="0"/>
        <v>1</v>
      </c>
      <c r="BN20" s="48">
        <f t="shared" si="1"/>
        <v>0</v>
      </c>
      <c r="BO20" s="48">
        <f t="shared" si="2"/>
        <v>0</v>
      </c>
    </row>
    <row r="21" spans="1:67" ht="15.75" thickBot="1">
      <c r="A21" s="87"/>
      <c r="B21" s="25" t="s">
        <v>70</v>
      </c>
      <c r="C21" s="26">
        <v>1</v>
      </c>
      <c r="D21" s="70" t="s">
        <v>67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13"/>
      <c r="AG21" s="9"/>
      <c r="AH21" s="9">
        <v>1</v>
      </c>
      <c r="AI21" s="9">
        <v>1</v>
      </c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38"/>
      <c r="AU21" s="38"/>
      <c r="AV21" s="38"/>
      <c r="AW21" s="38"/>
      <c r="AX21" s="38"/>
      <c r="AY21" s="14"/>
      <c r="AZ21" s="14"/>
      <c r="BA21" s="14"/>
      <c r="BB21" s="14"/>
      <c r="BC21" s="42">
        <v>1</v>
      </c>
      <c r="BD21" s="9"/>
      <c r="BE21" s="9"/>
      <c r="BF21" s="9"/>
      <c r="BG21" s="9">
        <v>1</v>
      </c>
      <c r="BH21" s="9">
        <v>1</v>
      </c>
      <c r="BI21" s="9"/>
      <c r="BJ21" s="9"/>
      <c r="BK21" s="38"/>
      <c r="BL21" s="38"/>
      <c r="BM21" s="48">
        <f t="shared" si="0"/>
        <v>0</v>
      </c>
      <c r="BN21" s="48">
        <f t="shared" si="1"/>
        <v>2</v>
      </c>
      <c r="BO21" s="48">
        <f t="shared" si="2"/>
        <v>3</v>
      </c>
    </row>
    <row r="22" spans="1:67" ht="15.75" thickBot="1">
      <c r="A22" s="87"/>
      <c r="B22" s="25" t="s">
        <v>71</v>
      </c>
      <c r="C22" s="26">
        <v>1</v>
      </c>
      <c r="D22" s="70" t="s">
        <v>62</v>
      </c>
      <c r="E22" s="13"/>
      <c r="F22" s="9">
        <v>1</v>
      </c>
      <c r="G22" s="9">
        <v>1</v>
      </c>
      <c r="H22" s="9"/>
      <c r="I22" s="9"/>
      <c r="J22" s="9"/>
      <c r="K22" s="9"/>
      <c r="L22" s="9"/>
      <c r="M22" s="9"/>
      <c r="N22" s="9"/>
      <c r="O22" s="9"/>
      <c r="P22" s="38"/>
      <c r="Q22" s="38"/>
      <c r="R22" s="38"/>
      <c r="S22" s="38"/>
      <c r="T22" s="38">
        <v>1</v>
      </c>
      <c r="U22" s="38">
        <v>1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13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38"/>
      <c r="AU22" s="38"/>
      <c r="AV22" s="38"/>
      <c r="AW22" s="38"/>
      <c r="AX22" s="38"/>
      <c r="AY22" s="14"/>
      <c r="AZ22" s="14"/>
      <c r="BA22" s="14"/>
      <c r="BB22" s="14"/>
      <c r="BC22" s="42"/>
      <c r="BD22" s="9"/>
      <c r="BE22" s="9"/>
      <c r="BF22" s="9"/>
      <c r="BG22" s="9"/>
      <c r="BH22" s="9"/>
      <c r="BI22" s="9"/>
      <c r="BJ22" s="9"/>
      <c r="BK22" s="38"/>
      <c r="BL22" s="38"/>
      <c r="BM22" s="48">
        <f t="shared" si="0"/>
        <v>4</v>
      </c>
      <c r="BN22" s="48">
        <f t="shared" si="1"/>
        <v>0</v>
      </c>
      <c r="BO22" s="48">
        <f t="shared" ref="BO22" si="3">COUNTIF(BC22:BL22,1)</f>
        <v>0</v>
      </c>
    </row>
    <row r="23" spans="1:67" ht="15.75" thickBot="1">
      <c r="A23" s="87"/>
      <c r="B23" s="25" t="s">
        <v>71</v>
      </c>
      <c r="C23" s="26">
        <v>1</v>
      </c>
      <c r="D23" s="70" t="s">
        <v>60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13"/>
      <c r="AG23" s="9"/>
      <c r="AH23" s="9"/>
      <c r="AI23" s="9"/>
      <c r="AJ23" s="9">
        <v>1</v>
      </c>
      <c r="AK23" s="9"/>
      <c r="AL23" s="9"/>
      <c r="AM23" s="9">
        <v>1</v>
      </c>
      <c r="AN23" s="9"/>
      <c r="AO23" s="9"/>
      <c r="AP23" s="9"/>
      <c r="AQ23" s="9"/>
      <c r="AR23" s="9"/>
      <c r="AS23" s="9"/>
      <c r="AT23" s="38"/>
      <c r="AU23" s="38"/>
      <c r="AV23" s="38"/>
      <c r="AW23" s="38"/>
      <c r="AX23" s="38"/>
      <c r="AY23" s="14"/>
      <c r="AZ23" s="14"/>
      <c r="BA23" s="14"/>
      <c r="BB23" s="14"/>
      <c r="BC23" s="42"/>
      <c r="BD23" s="9"/>
      <c r="BE23" s="9"/>
      <c r="BF23" s="9"/>
      <c r="BG23" s="9"/>
      <c r="BH23" s="9"/>
      <c r="BI23" s="9"/>
      <c r="BJ23" s="9"/>
      <c r="BK23" s="38"/>
      <c r="BL23" s="38"/>
      <c r="BM23" s="48">
        <f t="shared" si="0"/>
        <v>0</v>
      </c>
      <c r="BN23" s="48">
        <f t="shared" si="1"/>
        <v>2</v>
      </c>
      <c r="BO23" s="48">
        <f t="shared" si="2"/>
        <v>0</v>
      </c>
    </row>
    <row r="24" spans="1:67" ht="15.75" thickBot="1">
      <c r="A24" s="87"/>
      <c r="B24" s="25" t="s">
        <v>72</v>
      </c>
      <c r="C24" s="26">
        <v>1</v>
      </c>
      <c r="D24" s="70" t="s">
        <v>62</v>
      </c>
      <c r="E24" s="13"/>
      <c r="F24" s="9"/>
      <c r="G24" s="9">
        <v>1</v>
      </c>
      <c r="H24" s="9">
        <v>1</v>
      </c>
      <c r="I24" s="9">
        <v>1</v>
      </c>
      <c r="J24" s="9"/>
      <c r="K24" s="9"/>
      <c r="L24" s="9"/>
      <c r="M24" s="9"/>
      <c r="N24" s="9"/>
      <c r="O24" s="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13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38"/>
      <c r="AU24" s="38"/>
      <c r="AV24" s="38"/>
      <c r="AW24" s="38"/>
      <c r="AX24" s="38"/>
      <c r="AY24" s="14"/>
      <c r="AZ24" s="14"/>
      <c r="BA24" s="14"/>
      <c r="BB24" s="14"/>
      <c r="BC24" s="42"/>
      <c r="BD24" s="9"/>
      <c r="BE24" s="9"/>
      <c r="BF24" s="9"/>
      <c r="BG24" s="9"/>
      <c r="BH24" s="9"/>
      <c r="BI24" s="9"/>
      <c r="BJ24" s="9"/>
      <c r="BK24" s="38"/>
      <c r="BL24" s="38"/>
      <c r="BM24" s="48">
        <f t="shared" si="0"/>
        <v>3</v>
      </c>
      <c r="BN24" s="48">
        <f t="shared" si="1"/>
        <v>0</v>
      </c>
      <c r="BO24" s="48">
        <f t="shared" si="2"/>
        <v>0</v>
      </c>
    </row>
    <row r="25" spans="1:67" ht="15.75" thickBot="1">
      <c r="A25" s="87"/>
      <c r="B25" s="25" t="s">
        <v>72</v>
      </c>
      <c r="C25" s="26">
        <v>1</v>
      </c>
      <c r="D25" s="70" t="s">
        <v>67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13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38"/>
      <c r="AU25" s="38"/>
      <c r="AV25" s="38"/>
      <c r="AW25" s="38"/>
      <c r="AX25" s="38"/>
      <c r="AY25" s="14"/>
      <c r="AZ25" s="14"/>
      <c r="BA25" s="14"/>
      <c r="BB25" s="14"/>
      <c r="BC25" s="42"/>
      <c r="BD25" s="9"/>
      <c r="BE25" s="9">
        <v>1</v>
      </c>
      <c r="BF25" s="9"/>
      <c r="BG25" s="9"/>
      <c r="BH25" s="9"/>
      <c r="BI25" s="9"/>
      <c r="BJ25" s="9">
        <v>1</v>
      </c>
      <c r="BK25" s="38"/>
      <c r="BL25" s="38"/>
      <c r="BM25" s="48">
        <f t="shared" si="0"/>
        <v>0</v>
      </c>
      <c r="BN25" s="48">
        <f t="shared" si="1"/>
        <v>0</v>
      </c>
      <c r="BO25" s="48">
        <f t="shared" si="2"/>
        <v>2</v>
      </c>
    </row>
    <row r="26" spans="1:67" ht="15.75" thickBot="1">
      <c r="A26" s="87"/>
      <c r="B26" s="25" t="s">
        <v>73</v>
      </c>
      <c r="C26" s="26">
        <v>2</v>
      </c>
      <c r="D26" s="70" t="s">
        <v>62</v>
      </c>
      <c r="E26" s="13"/>
      <c r="F26" s="9"/>
      <c r="G26" s="9">
        <v>1</v>
      </c>
      <c r="H26" s="9"/>
      <c r="I26" s="9">
        <v>1</v>
      </c>
      <c r="J26" s="9">
        <v>1</v>
      </c>
      <c r="K26" s="9"/>
      <c r="L26" s="9"/>
      <c r="M26" s="9"/>
      <c r="N26" s="9"/>
      <c r="O26" s="9"/>
      <c r="P26" s="38"/>
      <c r="Q26" s="38"/>
      <c r="R26" s="38"/>
      <c r="S26" s="38"/>
      <c r="T26" s="38"/>
      <c r="U26" s="38"/>
      <c r="V26" s="38"/>
      <c r="W26" s="38">
        <v>1</v>
      </c>
      <c r="X26" s="38"/>
      <c r="Y26" s="38"/>
      <c r="Z26" s="38"/>
      <c r="AA26" s="38"/>
      <c r="AB26" s="38"/>
      <c r="AC26" s="38"/>
      <c r="AD26" s="38"/>
      <c r="AE26" s="38"/>
      <c r="AF26" s="13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38"/>
      <c r="AU26" s="38"/>
      <c r="AV26" s="38"/>
      <c r="AW26" s="38"/>
      <c r="AX26" s="38"/>
      <c r="AY26" s="14"/>
      <c r="AZ26" s="14"/>
      <c r="BA26" s="14"/>
      <c r="BB26" s="14"/>
      <c r="BC26" s="42"/>
      <c r="BD26" s="9"/>
      <c r="BE26" s="9"/>
      <c r="BF26" s="9"/>
      <c r="BG26" s="9"/>
      <c r="BH26" s="9"/>
      <c r="BI26" s="9"/>
      <c r="BJ26" s="9"/>
      <c r="BK26" s="38"/>
      <c r="BL26" s="38"/>
      <c r="BM26" s="48">
        <f t="shared" si="0"/>
        <v>4</v>
      </c>
      <c r="BN26" s="48">
        <f t="shared" si="1"/>
        <v>0</v>
      </c>
      <c r="BO26" s="48">
        <f t="shared" si="2"/>
        <v>0</v>
      </c>
    </row>
    <row r="27" spans="1:67" ht="15.75" thickBot="1">
      <c r="A27" s="87"/>
      <c r="B27" s="25" t="s">
        <v>73</v>
      </c>
      <c r="C27" s="26">
        <v>2</v>
      </c>
      <c r="D27" s="70" t="s">
        <v>60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13"/>
      <c r="AG27" s="9"/>
      <c r="AH27" s="9"/>
      <c r="AI27" s="9"/>
      <c r="AJ27" s="9">
        <v>1</v>
      </c>
      <c r="AK27" s="9">
        <v>1</v>
      </c>
      <c r="AL27" s="9">
        <v>1</v>
      </c>
      <c r="AM27" s="9">
        <v>1</v>
      </c>
      <c r="AN27" s="9"/>
      <c r="AO27" s="9"/>
      <c r="AP27" s="9"/>
      <c r="AQ27" s="9"/>
      <c r="AR27" s="9"/>
      <c r="AS27" s="9"/>
      <c r="AT27" s="38"/>
      <c r="AU27" s="38"/>
      <c r="AV27" s="38"/>
      <c r="AW27" s="38"/>
      <c r="AX27" s="38"/>
      <c r="AY27" s="14"/>
      <c r="AZ27" s="14"/>
      <c r="BA27" s="14"/>
      <c r="BB27" s="14"/>
      <c r="BC27" s="42">
        <v>1</v>
      </c>
      <c r="BD27" s="9"/>
      <c r="BE27" s="9">
        <v>1</v>
      </c>
      <c r="BF27" s="9"/>
      <c r="BG27" s="9"/>
      <c r="BH27" s="9"/>
      <c r="BI27" s="9"/>
      <c r="BJ27" s="9"/>
      <c r="BK27" s="38"/>
      <c r="BL27" s="38"/>
      <c r="BM27" s="48">
        <f t="shared" si="0"/>
        <v>0</v>
      </c>
      <c r="BN27" s="48">
        <f t="shared" si="1"/>
        <v>4</v>
      </c>
      <c r="BO27" s="48">
        <f t="shared" si="2"/>
        <v>2</v>
      </c>
    </row>
    <row r="28" spans="1:67" ht="15.75" thickBot="1">
      <c r="A28" s="87"/>
      <c r="B28" s="25" t="s">
        <v>118</v>
      </c>
      <c r="C28" s="26">
        <v>2</v>
      </c>
      <c r="D28" s="70" t="s">
        <v>62</v>
      </c>
      <c r="E28" s="13"/>
      <c r="F28" s="9"/>
      <c r="G28" s="9">
        <v>1</v>
      </c>
      <c r="H28" s="9"/>
      <c r="I28" s="9">
        <v>1</v>
      </c>
      <c r="J28" s="9"/>
      <c r="K28" s="9"/>
      <c r="L28" s="9"/>
      <c r="M28" s="9"/>
      <c r="N28" s="9"/>
      <c r="O28" s="9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13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38"/>
      <c r="AU28" s="38"/>
      <c r="AV28" s="38"/>
      <c r="AW28" s="38"/>
      <c r="AX28" s="38"/>
      <c r="AY28" s="14"/>
      <c r="AZ28" s="14"/>
      <c r="BA28" s="14"/>
      <c r="BB28" s="14"/>
      <c r="BC28" s="42"/>
      <c r="BD28" s="9"/>
      <c r="BE28" s="9"/>
      <c r="BF28" s="9"/>
      <c r="BG28" s="9"/>
      <c r="BH28" s="9"/>
      <c r="BI28" s="9"/>
      <c r="BJ28" s="9"/>
      <c r="BK28" s="38"/>
      <c r="BL28" s="38"/>
      <c r="BM28" s="48">
        <f t="shared" si="0"/>
        <v>2</v>
      </c>
      <c r="BN28" s="48">
        <f t="shared" si="1"/>
        <v>0</v>
      </c>
      <c r="BO28" s="48">
        <f t="shared" si="2"/>
        <v>0</v>
      </c>
    </row>
    <row r="29" spans="1:67" ht="15.75" thickBot="1">
      <c r="A29" s="87"/>
      <c r="B29" s="25" t="s">
        <v>118</v>
      </c>
      <c r="C29" s="26">
        <v>2</v>
      </c>
      <c r="D29" s="70" t="s">
        <v>119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13"/>
      <c r="AG29" s="9"/>
      <c r="AH29" s="9"/>
      <c r="AI29" s="9"/>
      <c r="AJ29" s="9">
        <v>1</v>
      </c>
      <c r="AK29" s="9"/>
      <c r="AL29" s="9"/>
      <c r="AM29" s="9"/>
      <c r="AN29" s="9"/>
      <c r="AO29" s="9"/>
      <c r="AP29" s="9">
        <v>1</v>
      </c>
      <c r="AQ29" s="9"/>
      <c r="AR29" s="9"/>
      <c r="AS29" s="9"/>
      <c r="AT29" s="38"/>
      <c r="AU29" s="38"/>
      <c r="AV29" s="38"/>
      <c r="AW29" s="38"/>
      <c r="AX29" s="38"/>
      <c r="AY29" s="14"/>
      <c r="AZ29" s="14"/>
      <c r="BA29" s="14"/>
      <c r="BB29" s="14"/>
      <c r="BC29" s="42"/>
      <c r="BD29" s="9"/>
      <c r="BE29" s="9"/>
      <c r="BF29" s="9"/>
      <c r="BG29" s="9"/>
      <c r="BH29" s="9"/>
      <c r="BI29" s="9"/>
      <c r="BJ29" s="9">
        <v>1</v>
      </c>
      <c r="BK29" s="38">
        <v>1</v>
      </c>
      <c r="BL29" s="38"/>
      <c r="BM29" s="48">
        <f t="shared" si="0"/>
        <v>0</v>
      </c>
      <c r="BN29" s="48">
        <f t="shared" si="1"/>
        <v>2</v>
      </c>
      <c r="BO29" s="48">
        <f t="shared" si="2"/>
        <v>2</v>
      </c>
    </row>
    <row r="30" spans="1:67" ht="15.75" thickBot="1">
      <c r="A30" s="87"/>
      <c r="B30" s="71" t="s">
        <v>75</v>
      </c>
      <c r="C30" s="72">
        <v>2</v>
      </c>
      <c r="D30" s="73" t="s">
        <v>62</v>
      </c>
      <c r="E30" s="13"/>
      <c r="F30" s="9"/>
      <c r="G30" s="9"/>
      <c r="H30" s="9"/>
      <c r="I30" s="9">
        <v>1</v>
      </c>
      <c r="J30" s="9"/>
      <c r="K30" s="9"/>
      <c r="L30" s="9"/>
      <c r="M30" s="9"/>
      <c r="N30" s="9"/>
      <c r="O30" s="9"/>
      <c r="P30" s="38"/>
      <c r="Q30" s="38"/>
      <c r="R30" s="38"/>
      <c r="S30" s="38"/>
      <c r="T30" s="38"/>
      <c r="U30" s="38"/>
      <c r="V30" s="38"/>
      <c r="W30" s="38"/>
      <c r="X30" s="38">
        <v>1</v>
      </c>
      <c r="Y30" s="38"/>
      <c r="Z30" s="38"/>
      <c r="AA30" s="38">
        <v>1</v>
      </c>
      <c r="AB30" s="38"/>
      <c r="AC30" s="38"/>
      <c r="AD30" s="38"/>
      <c r="AE30" s="38"/>
      <c r="AF30" s="13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38"/>
      <c r="AU30" s="38"/>
      <c r="AV30" s="38"/>
      <c r="AW30" s="38"/>
      <c r="AX30" s="38"/>
      <c r="AY30" s="14"/>
      <c r="AZ30" s="14"/>
      <c r="BA30" s="14"/>
      <c r="BB30" s="14"/>
      <c r="BC30" s="42"/>
      <c r="BD30" s="9"/>
      <c r="BE30" s="9"/>
      <c r="BF30" s="9"/>
      <c r="BG30" s="9"/>
      <c r="BH30" s="9"/>
      <c r="BI30" s="9"/>
      <c r="BJ30" s="9"/>
      <c r="BK30" s="38"/>
      <c r="BL30" s="38"/>
      <c r="BM30" s="48">
        <f t="shared" ref="BM30:BM38" si="4">COUNTIF(E30:AE30,1)</f>
        <v>3</v>
      </c>
      <c r="BN30" s="48">
        <f t="shared" ref="BN30:BN38" si="5">COUNTIF(AF30:BB30,1)</f>
        <v>0</v>
      </c>
      <c r="BO30" s="48">
        <f t="shared" si="2"/>
        <v>0</v>
      </c>
    </row>
    <row r="31" spans="1:67" ht="15.75" thickBot="1">
      <c r="A31" s="87"/>
      <c r="B31" s="71" t="s">
        <v>75</v>
      </c>
      <c r="C31" s="72">
        <v>2</v>
      </c>
      <c r="D31" s="73" t="s">
        <v>60</v>
      </c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13"/>
      <c r="AG31" s="9"/>
      <c r="AH31" s="9"/>
      <c r="AI31" s="9"/>
      <c r="AJ31" s="9"/>
      <c r="AK31" s="9">
        <v>1</v>
      </c>
      <c r="AL31" s="9"/>
      <c r="AM31" s="9"/>
      <c r="AN31" s="9">
        <v>1</v>
      </c>
      <c r="AO31" s="9"/>
      <c r="AP31" s="9">
        <v>1</v>
      </c>
      <c r="AQ31" s="9"/>
      <c r="AR31" s="9"/>
      <c r="AS31" s="9"/>
      <c r="AT31" s="38"/>
      <c r="AU31" s="38"/>
      <c r="AV31" s="38"/>
      <c r="AW31" s="38"/>
      <c r="AX31" s="38"/>
      <c r="AY31" s="14"/>
      <c r="AZ31" s="14"/>
      <c r="BA31" s="14"/>
      <c r="BB31" s="14"/>
      <c r="BC31" s="42">
        <v>1</v>
      </c>
      <c r="BD31" s="9">
        <v>1</v>
      </c>
      <c r="BE31" s="9"/>
      <c r="BF31" s="9"/>
      <c r="BG31" s="9"/>
      <c r="BH31" s="9"/>
      <c r="BI31" s="9"/>
      <c r="BJ31" s="9"/>
      <c r="BK31" s="38"/>
      <c r="BL31" s="38"/>
      <c r="BM31" s="48">
        <f t="shared" si="4"/>
        <v>0</v>
      </c>
      <c r="BN31" s="48">
        <f t="shared" si="5"/>
        <v>3</v>
      </c>
      <c r="BO31" s="48">
        <f t="shared" si="2"/>
        <v>2</v>
      </c>
    </row>
    <row r="32" spans="1:67" ht="15.75" thickBot="1">
      <c r="A32" s="87"/>
      <c r="B32" s="71" t="s">
        <v>75</v>
      </c>
      <c r="C32" s="72">
        <v>2</v>
      </c>
      <c r="D32" s="73" t="s">
        <v>67</v>
      </c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13"/>
      <c r="AG32" s="9"/>
      <c r="AH32" s="9"/>
      <c r="AI32" s="9"/>
      <c r="AJ32" s="9">
        <v>1</v>
      </c>
      <c r="AK32" s="9"/>
      <c r="AL32" s="9"/>
      <c r="AM32" s="9">
        <v>1</v>
      </c>
      <c r="AN32" s="9"/>
      <c r="AO32" s="9"/>
      <c r="AP32" s="9"/>
      <c r="AQ32" s="9"/>
      <c r="AR32" s="9"/>
      <c r="AS32" s="9"/>
      <c r="AT32" s="38"/>
      <c r="AU32" s="38"/>
      <c r="AV32" s="38"/>
      <c r="AW32" s="38"/>
      <c r="AX32" s="38"/>
      <c r="AY32" s="14"/>
      <c r="AZ32" s="14"/>
      <c r="BA32" s="14"/>
      <c r="BB32" s="14"/>
      <c r="BC32" s="42"/>
      <c r="BD32" s="9"/>
      <c r="BE32" s="9">
        <v>1</v>
      </c>
      <c r="BF32" s="9"/>
      <c r="BG32" s="9"/>
      <c r="BH32" s="9"/>
      <c r="BI32" s="9"/>
      <c r="BJ32" s="9"/>
      <c r="BK32" s="38"/>
      <c r="BL32" s="38"/>
      <c r="BM32" s="48">
        <f t="shared" si="4"/>
        <v>0</v>
      </c>
      <c r="BN32" s="48">
        <f t="shared" si="5"/>
        <v>2</v>
      </c>
      <c r="BO32" s="48">
        <f t="shared" si="2"/>
        <v>1</v>
      </c>
    </row>
    <row r="33" spans="1:67" ht="15.75" thickBot="1">
      <c r="A33" s="87"/>
      <c r="B33" s="71" t="s">
        <v>76</v>
      </c>
      <c r="C33" s="72">
        <v>1</v>
      </c>
      <c r="D33" s="73" t="s">
        <v>62</v>
      </c>
      <c r="E33" s="13"/>
      <c r="F33" s="9"/>
      <c r="G33" s="9">
        <v>1</v>
      </c>
      <c r="H33" s="9"/>
      <c r="I33" s="9">
        <v>1</v>
      </c>
      <c r="J33" s="9"/>
      <c r="K33" s="9"/>
      <c r="L33" s="9"/>
      <c r="M33" s="9"/>
      <c r="N33" s="9"/>
      <c r="O33" s="9"/>
      <c r="P33" s="38"/>
      <c r="Q33" s="38"/>
      <c r="R33" s="38"/>
      <c r="S33" s="38"/>
      <c r="T33" s="38"/>
      <c r="U33" s="38"/>
      <c r="V33" s="38"/>
      <c r="W33" s="38">
        <v>1</v>
      </c>
      <c r="X33" s="38"/>
      <c r="Y33" s="38"/>
      <c r="Z33" s="38"/>
      <c r="AA33" s="38"/>
      <c r="AB33" s="38"/>
      <c r="AC33" s="38"/>
      <c r="AD33" s="38"/>
      <c r="AE33" s="38"/>
      <c r="AF33" s="13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38"/>
      <c r="AU33" s="38"/>
      <c r="AV33" s="38"/>
      <c r="AW33" s="38"/>
      <c r="AX33" s="38"/>
      <c r="AY33" s="14"/>
      <c r="AZ33" s="14"/>
      <c r="BA33" s="14"/>
      <c r="BB33" s="14"/>
      <c r="BC33" s="42"/>
      <c r="BD33" s="9"/>
      <c r="BE33" s="9">
        <v>1</v>
      </c>
      <c r="BF33" s="9"/>
      <c r="BG33" s="9"/>
      <c r="BH33" s="9"/>
      <c r="BI33" s="9"/>
      <c r="BJ33" s="9"/>
      <c r="BK33" s="38"/>
      <c r="BL33" s="38"/>
      <c r="BM33" s="48">
        <f t="shared" si="4"/>
        <v>3</v>
      </c>
      <c r="BN33" s="48">
        <f t="shared" si="5"/>
        <v>0</v>
      </c>
      <c r="BO33" s="48">
        <f t="shared" si="2"/>
        <v>1</v>
      </c>
    </row>
    <row r="34" spans="1:67" ht="15.75" thickBot="1">
      <c r="A34" s="87"/>
      <c r="B34" s="71" t="s">
        <v>76</v>
      </c>
      <c r="C34" s="72">
        <v>1</v>
      </c>
      <c r="D34" s="73" t="s">
        <v>119</v>
      </c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13"/>
      <c r="AG34" s="9"/>
      <c r="AH34" s="9"/>
      <c r="AI34" s="9"/>
      <c r="AJ34" s="9"/>
      <c r="AK34" s="9"/>
      <c r="AL34" s="9"/>
      <c r="AM34" s="9">
        <v>1</v>
      </c>
      <c r="AN34" s="9"/>
      <c r="AO34" s="9"/>
      <c r="AP34" s="9"/>
      <c r="AQ34" s="9"/>
      <c r="AR34" s="9"/>
      <c r="AS34" s="9"/>
      <c r="AT34" s="38"/>
      <c r="AU34" s="38"/>
      <c r="AV34" s="38"/>
      <c r="AW34" s="38"/>
      <c r="AX34" s="38"/>
      <c r="AY34" s="14"/>
      <c r="AZ34" s="14"/>
      <c r="BA34" s="14"/>
      <c r="BB34" s="14"/>
      <c r="BC34" s="42"/>
      <c r="BD34" s="9"/>
      <c r="BE34" s="9">
        <v>1</v>
      </c>
      <c r="BF34" s="9"/>
      <c r="BG34" s="9"/>
      <c r="BH34" s="9"/>
      <c r="BI34" s="9"/>
      <c r="BJ34" s="9">
        <v>1</v>
      </c>
      <c r="BK34" s="38">
        <v>1</v>
      </c>
      <c r="BL34" s="38"/>
      <c r="BM34" s="48">
        <f t="shared" si="4"/>
        <v>0</v>
      </c>
      <c r="BN34" s="48">
        <f t="shared" si="5"/>
        <v>1</v>
      </c>
      <c r="BO34" s="48">
        <f t="shared" si="2"/>
        <v>3</v>
      </c>
    </row>
    <row r="35" spans="1:67" ht="15.75" thickBot="1">
      <c r="A35" s="87"/>
      <c r="B35" s="71" t="s">
        <v>77</v>
      </c>
      <c r="C35" s="72">
        <v>2</v>
      </c>
      <c r="D35" s="73" t="s">
        <v>62</v>
      </c>
      <c r="E35" s="13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38"/>
      <c r="Q35" s="38"/>
      <c r="R35" s="38"/>
      <c r="S35" s="38"/>
      <c r="T35" s="38">
        <v>1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13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38"/>
      <c r="AU35" s="38"/>
      <c r="AV35" s="38"/>
      <c r="AW35" s="38"/>
      <c r="AX35" s="38"/>
      <c r="AY35" s="14"/>
      <c r="AZ35" s="14"/>
      <c r="BA35" s="14"/>
      <c r="BB35" s="14"/>
      <c r="BC35" s="42"/>
      <c r="BD35" s="9"/>
      <c r="BE35" s="9"/>
      <c r="BF35" s="9"/>
      <c r="BG35" s="9"/>
      <c r="BH35" s="9"/>
      <c r="BI35" s="9"/>
      <c r="BJ35" s="9"/>
      <c r="BK35" s="38"/>
      <c r="BL35" s="38"/>
      <c r="BM35" s="48">
        <f t="shared" si="4"/>
        <v>2</v>
      </c>
      <c r="BN35" s="48">
        <f t="shared" si="5"/>
        <v>0</v>
      </c>
      <c r="BO35" s="48">
        <f t="shared" si="2"/>
        <v>0</v>
      </c>
    </row>
    <row r="36" spans="1:67" ht="15.75" thickBot="1">
      <c r="A36" s="87"/>
      <c r="B36" s="71" t="s">
        <v>77</v>
      </c>
      <c r="C36" s="72">
        <v>2</v>
      </c>
      <c r="D36" s="73" t="s">
        <v>60</v>
      </c>
      <c r="E36" s="13"/>
      <c r="F36" s="9"/>
      <c r="G36" s="9"/>
      <c r="H36" s="9"/>
      <c r="I36" s="9"/>
      <c r="J36" s="9"/>
      <c r="K36" s="9"/>
      <c r="L36" s="9"/>
      <c r="M36" s="9"/>
      <c r="N36" s="9"/>
      <c r="O36" s="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3"/>
      <c r="AG36" s="9"/>
      <c r="AH36" s="9"/>
      <c r="AI36" s="9"/>
      <c r="AJ36" s="9">
        <v>1</v>
      </c>
      <c r="AK36" s="9"/>
      <c r="AL36" s="9"/>
      <c r="AM36" s="9"/>
      <c r="AN36" s="9"/>
      <c r="AO36" s="9"/>
      <c r="AP36" s="9"/>
      <c r="AQ36" s="9"/>
      <c r="AR36" s="9"/>
      <c r="AS36" s="9"/>
      <c r="AT36" s="38"/>
      <c r="AU36" s="38"/>
      <c r="AV36" s="38"/>
      <c r="AW36" s="38">
        <v>1</v>
      </c>
      <c r="AX36" s="38"/>
      <c r="AY36" s="14"/>
      <c r="AZ36" s="14"/>
      <c r="BA36" s="14"/>
      <c r="BB36" s="14"/>
      <c r="BC36" s="42"/>
      <c r="BD36" s="9"/>
      <c r="BE36" s="9">
        <v>1</v>
      </c>
      <c r="BF36" s="9"/>
      <c r="BG36" s="9"/>
      <c r="BH36" s="9"/>
      <c r="BI36" s="9"/>
      <c r="BJ36" s="9"/>
      <c r="BK36" s="38"/>
      <c r="BL36" s="38"/>
      <c r="BM36" s="48">
        <f t="shared" si="4"/>
        <v>0</v>
      </c>
      <c r="BN36" s="48">
        <f t="shared" si="5"/>
        <v>2</v>
      </c>
      <c r="BO36" s="48">
        <f t="shared" si="2"/>
        <v>1</v>
      </c>
    </row>
    <row r="37" spans="1:67" ht="15.75" thickBot="1">
      <c r="A37" s="87"/>
      <c r="B37" s="71" t="s">
        <v>78</v>
      </c>
      <c r="C37" s="72">
        <v>1</v>
      </c>
      <c r="D37" s="73" t="s">
        <v>62</v>
      </c>
      <c r="E37" s="13"/>
      <c r="F37" s="9">
        <v>1</v>
      </c>
      <c r="G37" s="9">
        <v>1</v>
      </c>
      <c r="H37" s="9"/>
      <c r="I37" s="9">
        <v>1</v>
      </c>
      <c r="J37" s="9"/>
      <c r="K37" s="9"/>
      <c r="L37" s="9"/>
      <c r="M37" s="9"/>
      <c r="N37" s="9"/>
      <c r="O37" s="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13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38"/>
      <c r="AU37" s="38"/>
      <c r="AV37" s="38"/>
      <c r="AW37" s="38"/>
      <c r="AX37" s="38"/>
      <c r="AY37" s="14"/>
      <c r="AZ37" s="14"/>
      <c r="BA37" s="14"/>
      <c r="BB37" s="14"/>
      <c r="BC37" s="42"/>
      <c r="BD37" s="9"/>
      <c r="BE37" s="9"/>
      <c r="BF37" s="9"/>
      <c r="BG37" s="9"/>
      <c r="BH37" s="9"/>
      <c r="BI37" s="9"/>
      <c r="BJ37" s="9"/>
      <c r="BK37" s="38"/>
      <c r="BL37" s="38"/>
      <c r="BM37" s="48">
        <f t="shared" si="4"/>
        <v>3</v>
      </c>
      <c r="BN37" s="48">
        <f t="shared" si="5"/>
        <v>0</v>
      </c>
      <c r="BO37" s="48">
        <f t="shared" si="2"/>
        <v>0</v>
      </c>
    </row>
    <row r="38" spans="1:67" ht="15.75" thickBot="1">
      <c r="A38" s="87"/>
      <c r="B38" s="71" t="s">
        <v>78</v>
      </c>
      <c r="C38" s="72">
        <v>1</v>
      </c>
      <c r="D38" s="73" t="s">
        <v>119</v>
      </c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3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38"/>
      <c r="AU38" s="38"/>
      <c r="AV38" s="38"/>
      <c r="AW38" s="38"/>
      <c r="AX38" s="38"/>
      <c r="AY38" s="14"/>
      <c r="AZ38" s="14"/>
      <c r="BA38" s="14"/>
      <c r="BB38" s="14"/>
      <c r="BC38" s="42"/>
      <c r="BD38" s="9"/>
      <c r="BE38" s="9"/>
      <c r="BF38" s="9"/>
      <c r="BG38" s="9"/>
      <c r="BH38" s="9"/>
      <c r="BI38" s="9"/>
      <c r="BJ38" s="9">
        <v>1</v>
      </c>
      <c r="BK38" s="38">
        <v>1</v>
      </c>
      <c r="BL38" s="38"/>
      <c r="BM38" s="48">
        <f t="shared" si="4"/>
        <v>0</v>
      </c>
      <c r="BN38" s="48">
        <f t="shared" si="5"/>
        <v>0</v>
      </c>
      <c r="BO38" s="48">
        <f t="shared" si="2"/>
        <v>2</v>
      </c>
    </row>
    <row r="39" spans="1:67" ht="15.75" thickBot="1">
      <c r="A39" s="66"/>
      <c r="B39" s="67" t="s">
        <v>2</v>
      </c>
      <c r="C39" s="68" t="s">
        <v>3</v>
      </c>
      <c r="D39" s="69" t="s">
        <v>4</v>
      </c>
      <c r="E39" s="23" t="s">
        <v>6</v>
      </c>
      <c r="F39" s="24" t="s">
        <v>7</v>
      </c>
      <c r="G39" s="24" t="s">
        <v>8</v>
      </c>
      <c r="H39" s="24" t="s">
        <v>9</v>
      </c>
      <c r="I39" s="24" t="s">
        <v>10</v>
      </c>
      <c r="J39" s="24" t="s">
        <v>11</v>
      </c>
      <c r="K39" s="24" t="s">
        <v>12</v>
      </c>
      <c r="L39" s="24" t="s">
        <v>13</v>
      </c>
      <c r="M39" s="24" t="s">
        <v>14</v>
      </c>
      <c r="N39" s="24" t="s">
        <v>15</v>
      </c>
      <c r="O39" s="24" t="s">
        <v>16</v>
      </c>
      <c r="P39" s="23" t="s">
        <v>17</v>
      </c>
      <c r="Q39" s="24" t="s">
        <v>101</v>
      </c>
      <c r="R39" s="24" t="s">
        <v>102</v>
      </c>
      <c r="S39" s="24" t="s">
        <v>103</v>
      </c>
      <c r="T39" s="24" t="s">
        <v>104</v>
      </c>
      <c r="U39" s="24" t="s">
        <v>105</v>
      </c>
      <c r="V39" s="24" t="s">
        <v>106</v>
      </c>
      <c r="W39" s="24" t="s">
        <v>107</v>
      </c>
      <c r="X39" s="24" t="s">
        <v>108</v>
      </c>
      <c r="Y39" s="24" t="s">
        <v>109</v>
      </c>
      <c r="Z39" s="24" t="s">
        <v>110</v>
      </c>
      <c r="AA39" s="23" t="s">
        <v>111</v>
      </c>
      <c r="AB39" s="24" t="s">
        <v>112</v>
      </c>
      <c r="AC39" s="36" t="s">
        <v>159</v>
      </c>
      <c r="AD39" s="36" t="s">
        <v>160</v>
      </c>
      <c r="AE39" s="36" t="s">
        <v>161</v>
      </c>
      <c r="AF39" s="23" t="s">
        <v>19</v>
      </c>
      <c r="AG39" s="24" t="s">
        <v>20</v>
      </c>
      <c r="AH39" s="24" t="s">
        <v>21</v>
      </c>
      <c r="AI39" s="24" t="s">
        <v>22</v>
      </c>
      <c r="AJ39" s="24" t="s">
        <v>23</v>
      </c>
      <c r="AK39" s="24" t="s">
        <v>24</v>
      </c>
      <c r="AL39" s="24" t="s">
        <v>25</v>
      </c>
      <c r="AM39" s="24" t="s">
        <v>26</v>
      </c>
      <c r="AN39" s="24" t="s">
        <v>27</v>
      </c>
      <c r="AO39" s="24" t="s">
        <v>28</v>
      </c>
      <c r="AP39" s="24" t="s">
        <v>29</v>
      </c>
      <c r="AQ39" s="24" t="s">
        <v>30</v>
      </c>
      <c r="AR39" s="24" t="s">
        <v>31</v>
      </c>
      <c r="AS39" s="24" t="s">
        <v>32</v>
      </c>
      <c r="AT39" s="24" t="s">
        <v>51</v>
      </c>
      <c r="AU39" s="24" t="s">
        <v>113</v>
      </c>
      <c r="AV39" s="24" t="s">
        <v>114</v>
      </c>
      <c r="AW39" s="24" t="s">
        <v>115</v>
      </c>
      <c r="AX39" s="24" t="s">
        <v>116</v>
      </c>
      <c r="AY39" s="24" t="s">
        <v>117</v>
      </c>
      <c r="AZ39" s="24" t="s">
        <v>128</v>
      </c>
      <c r="BA39" s="24" t="s">
        <v>162</v>
      </c>
      <c r="BB39" s="24" t="s">
        <v>163</v>
      </c>
      <c r="BC39" s="44" t="s">
        <v>34</v>
      </c>
      <c r="BD39" s="24" t="s">
        <v>35</v>
      </c>
      <c r="BE39" s="24" t="s">
        <v>36</v>
      </c>
      <c r="BF39" s="24" t="s">
        <v>37</v>
      </c>
      <c r="BG39" s="24" t="s">
        <v>38</v>
      </c>
      <c r="BH39" s="24" t="s">
        <v>39</v>
      </c>
      <c r="BI39" s="24" t="s">
        <v>40</v>
      </c>
      <c r="BJ39" s="24" t="s">
        <v>41</v>
      </c>
      <c r="BK39" s="40" t="s">
        <v>42</v>
      </c>
      <c r="BL39" s="40" t="s">
        <v>164</v>
      </c>
      <c r="BM39" s="49" t="s">
        <v>1</v>
      </c>
      <c r="BN39" s="49" t="s">
        <v>52</v>
      </c>
      <c r="BO39" s="49" t="s">
        <v>53</v>
      </c>
    </row>
    <row r="40" spans="1:67" ht="15" customHeight="1" thickBot="1">
      <c r="A40" s="93" t="s">
        <v>155</v>
      </c>
      <c r="B40" s="29" t="s">
        <v>75</v>
      </c>
      <c r="C40" s="7">
        <v>3</v>
      </c>
      <c r="D40" s="35" t="s">
        <v>62</v>
      </c>
      <c r="E40" s="19"/>
      <c r="F40" s="20"/>
      <c r="G40" s="20"/>
      <c r="H40" s="20"/>
      <c r="I40" s="20">
        <v>1</v>
      </c>
      <c r="J40" s="20"/>
      <c r="K40" s="20"/>
      <c r="L40" s="20"/>
      <c r="M40" s="20"/>
      <c r="N40" s="20"/>
      <c r="O40" s="20"/>
      <c r="P40" s="39"/>
      <c r="Q40" s="39"/>
      <c r="R40" s="39"/>
      <c r="S40" s="39"/>
      <c r="T40" s="39"/>
      <c r="U40" s="39"/>
      <c r="V40" s="39"/>
      <c r="W40" s="39"/>
      <c r="X40" s="39">
        <v>1</v>
      </c>
      <c r="Y40" s="39"/>
      <c r="Z40" s="39"/>
      <c r="AA40" s="39">
        <v>1</v>
      </c>
      <c r="AB40" s="39"/>
      <c r="AC40" s="39"/>
      <c r="AD40" s="39"/>
      <c r="AE40" s="39"/>
      <c r="AF40" s="15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37"/>
      <c r="AU40" s="37"/>
      <c r="AV40" s="37"/>
      <c r="AW40" s="37"/>
      <c r="AX40" s="37"/>
      <c r="AY40" s="16"/>
      <c r="AZ40" s="16"/>
      <c r="BA40" s="16"/>
      <c r="BB40" s="16"/>
      <c r="BC40" s="43">
        <v>1</v>
      </c>
      <c r="BD40" s="20"/>
      <c r="BE40" s="20"/>
      <c r="BF40" s="20"/>
      <c r="BG40" s="20"/>
      <c r="BH40" s="20"/>
      <c r="BI40" s="20"/>
      <c r="BJ40" s="20"/>
      <c r="BK40" s="39"/>
      <c r="BL40" s="39"/>
      <c r="BM40" s="48">
        <f t="shared" ref="BM40:BM60" si="6">COUNTIF(E40:AE40,1)</f>
        <v>3</v>
      </c>
      <c r="BN40" s="48">
        <f t="shared" ref="BN40:BN60" si="7">COUNTIF(AF40:BB40,1)</f>
        <v>0</v>
      </c>
      <c r="BO40" s="48">
        <f t="shared" ref="BO40:BO59" si="8">COUNTIF(BC40:BL40,1)</f>
        <v>1</v>
      </c>
    </row>
    <row r="41" spans="1:67" ht="15.75" thickBot="1">
      <c r="A41" s="87"/>
      <c r="B41" s="25" t="s">
        <v>129</v>
      </c>
      <c r="C41" s="3">
        <v>3</v>
      </c>
      <c r="D41" s="12" t="s">
        <v>60</v>
      </c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13"/>
      <c r="AG41" s="9"/>
      <c r="AH41" s="9"/>
      <c r="AI41" s="9"/>
      <c r="AJ41" s="9">
        <v>1</v>
      </c>
      <c r="AK41" s="9"/>
      <c r="AL41" s="9"/>
      <c r="AM41" s="9"/>
      <c r="AN41" s="9">
        <v>1</v>
      </c>
      <c r="AO41" s="9"/>
      <c r="AP41" s="9">
        <v>1</v>
      </c>
      <c r="AQ41" s="9"/>
      <c r="AR41" s="9"/>
      <c r="AS41" s="9"/>
      <c r="AT41" s="38"/>
      <c r="AU41" s="38"/>
      <c r="AV41" s="38"/>
      <c r="AW41" s="38"/>
      <c r="AX41" s="38"/>
      <c r="AY41" s="14"/>
      <c r="AZ41" s="14"/>
      <c r="BA41" s="14"/>
      <c r="BB41" s="14"/>
      <c r="BC41" s="42"/>
      <c r="BD41" s="9">
        <v>1</v>
      </c>
      <c r="BE41" s="9"/>
      <c r="BF41" s="9"/>
      <c r="BG41" s="9"/>
      <c r="BH41" s="9"/>
      <c r="BI41" s="9"/>
      <c r="BJ41" s="9"/>
      <c r="BK41" s="38"/>
      <c r="BL41" s="38"/>
      <c r="BM41" s="48">
        <f t="shared" si="6"/>
        <v>0</v>
      </c>
      <c r="BN41" s="48">
        <f t="shared" si="7"/>
        <v>3</v>
      </c>
      <c r="BO41" s="48">
        <f t="shared" si="8"/>
        <v>1</v>
      </c>
    </row>
    <row r="42" spans="1:67" ht="15.75" thickBot="1">
      <c r="A42" s="87"/>
      <c r="B42" s="25" t="s">
        <v>75</v>
      </c>
      <c r="C42" s="3">
        <v>3</v>
      </c>
      <c r="D42" s="12" t="s">
        <v>67</v>
      </c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13"/>
      <c r="AG42" s="9"/>
      <c r="AH42" s="9"/>
      <c r="AI42" s="9"/>
      <c r="AJ42" s="9"/>
      <c r="AK42" s="9">
        <v>1</v>
      </c>
      <c r="AL42" s="9"/>
      <c r="AM42" s="9">
        <v>1</v>
      </c>
      <c r="AN42" s="9"/>
      <c r="AO42" s="9"/>
      <c r="AP42" s="9"/>
      <c r="AQ42" s="9"/>
      <c r="AR42" s="9"/>
      <c r="AS42" s="9"/>
      <c r="AT42" s="38"/>
      <c r="AU42" s="38"/>
      <c r="AV42" s="38"/>
      <c r="AW42" s="38"/>
      <c r="AX42" s="38"/>
      <c r="AY42" s="14"/>
      <c r="AZ42" s="14"/>
      <c r="BA42" s="14"/>
      <c r="BB42" s="14"/>
      <c r="BC42" s="42"/>
      <c r="BD42" s="9"/>
      <c r="BE42" s="9">
        <v>1</v>
      </c>
      <c r="BF42" s="9"/>
      <c r="BG42" s="9"/>
      <c r="BH42" s="9"/>
      <c r="BI42" s="9"/>
      <c r="BJ42" s="9"/>
      <c r="BK42" s="38"/>
      <c r="BL42" s="38"/>
      <c r="BM42" s="48">
        <f t="shared" si="6"/>
        <v>0</v>
      </c>
      <c r="BN42" s="48">
        <f t="shared" si="7"/>
        <v>2</v>
      </c>
      <c r="BO42" s="48">
        <f t="shared" si="8"/>
        <v>1</v>
      </c>
    </row>
    <row r="43" spans="1:67" ht="15.75" thickBot="1">
      <c r="A43" s="87"/>
      <c r="B43" s="25" t="s">
        <v>130</v>
      </c>
      <c r="C43" s="3">
        <v>3</v>
      </c>
      <c r="D43" s="27" t="s">
        <v>62</v>
      </c>
      <c r="E43" s="13">
        <v>1</v>
      </c>
      <c r="F43" s="9">
        <v>1</v>
      </c>
      <c r="G43" s="9"/>
      <c r="H43" s="9"/>
      <c r="I43" s="9"/>
      <c r="J43" s="9"/>
      <c r="K43" s="9"/>
      <c r="L43" s="9"/>
      <c r="M43" s="9"/>
      <c r="N43" s="9"/>
      <c r="O43" s="9"/>
      <c r="P43" s="38"/>
      <c r="Q43" s="38"/>
      <c r="R43" s="38"/>
      <c r="S43" s="38"/>
      <c r="T43" s="38">
        <v>1</v>
      </c>
      <c r="U43" s="38"/>
      <c r="V43" s="38">
        <v>1</v>
      </c>
      <c r="W43" s="38"/>
      <c r="X43" s="38"/>
      <c r="Y43" s="38"/>
      <c r="Z43" s="38"/>
      <c r="AA43" s="38"/>
      <c r="AB43" s="38"/>
      <c r="AC43" s="38"/>
      <c r="AD43" s="38"/>
      <c r="AE43" s="38"/>
      <c r="AF43" s="13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38"/>
      <c r="AU43" s="38"/>
      <c r="AV43" s="38"/>
      <c r="AW43" s="38"/>
      <c r="AX43" s="38"/>
      <c r="AY43" s="14"/>
      <c r="AZ43" s="14"/>
      <c r="BA43" s="14"/>
      <c r="BB43" s="14"/>
      <c r="BC43" s="42">
        <v>1</v>
      </c>
      <c r="BD43" s="9"/>
      <c r="BE43" s="9"/>
      <c r="BF43" s="9"/>
      <c r="BG43" s="9"/>
      <c r="BH43" s="9"/>
      <c r="BI43" s="9"/>
      <c r="BJ43" s="9"/>
      <c r="BK43" s="38"/>
      <c r="BL43" s="38"/>
      <c r="BM43" s="48">
        <f t="shared" si="6"/>
        <v>4</v>
      </c>
      <c r="BN43" s="48">
        <f t="shared" si="7"/>
        <v>0</v>
      </c>
      <c r="BO43" s="48">
        <f t="shared" si="8"/>
        <v>1</v>
      </c>
    </row>
    <row r="44" spans="1:67" ht="15.75" thickBot="1">
      <c r="A44" s="87"/>
      <c r="B44" s="25" t="s">
        <v>132</v>
      </c>
      <c r="C44" s="3">
        <v>3</v>
      </c>
      <c r="D44" s="27" t="s">
        <v>60</v>
      </c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13"/>
      <c r="AG44" s="9"/>
      <c r="AH44" s="9"/>
      <c r="AI44" s="9"/>
      <c r="AJ44" s="9">
        <v>1</v>
      </c>
      <c r="AK44" s="9">
        <v>1</v>
      </c>
      <c r="AL44" s="9"/>
      <c r="AM44" s="9"/>
      <c r="AN44" s="9"/>
      <c r="AO44" s="9"/>
      <c r="AP44" s="9"/>
      <c r="AQ44" s="9"/>
      <c r="AR44" s="9"/>
      <c r="AS44" s="9"/>
      <c r="AT44" s="38"/>
      <c r="AU44" s="38"/>
      <c r="AV44" s="38"/>
      <c r="AW44" s="38"/>
      <c r="AX44" s="38"/>
      <c r="AY44" s="14"/>
      <c r="AZ44" s="14"/>
      <c r="BA44" s="14"/>
      <c r="BB44" s="14"/>
      <c r="BC44" s="42"/>
      <c r="BD44" s="9"/>
      <c r="BE44" s="9">
        <v>1</v>
      </c>
      <c r="BF44" s="9"/>
      <c r="BG44" s="9"/>
      <c r="BH44" s="9"/>
      <c r="BI44" s="9"/>
      <c r="BJ44" s="9"/>
      <c r="BK44" s="38"/>
      <c r="BL44" s="38"/>
      <c r="BM44" s="48">
        <v>0</v>
      </c>
      <c r="BN44" s="48">
        <v>2</v>
      </c>
      <c r="BO44" s="48">
        <v>1</v>
      </c>
    </row>
    <row r="45" spans="1:67" ht="15.75" thickBot="1">
      <c r="A45" s="87"/>
      <c r="B45" s="25" t="s">
        <v>132</v>
      </c>
      <c r="C45" s="3">
        <v>3</v>
      </c>
      <c r="D45" s="12" t="s">
        <v>67</v>
      </c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13"/>
      <c r="AG45" s="9"/>
      <c r="AH45" s="9"/>
      <c r="AI45" s="9"/>
      <c r="AJ45" s="9"/>
      <c r="AK45" s="9"/>
      <c r="AL45" s="9">
        <v>1</v>
      </c>
      <c r="AM45" s="9"/>
      <c r="AN45" s="9"/>
      <c r="AO45" s="9">
        <v>1</v>
      </c>
      <c r="AP45" s="9"/>
      <c r="AQ45" s="9"/>
      <c r="AR45" s="9"/>
      <c r="AS45" s="9"/>
      <c r="AT45" s="38"/>
      <c r="AU45" s="38"/>
      <c r="AV45" s="38"/>
      <c r="AW45" s="38"/>
      <c r="AX45" s="38"/>
      <c r="AY45" s="14"/>
      <c r="AZ45" s="14"/>
      <c r="BA45" s="14"/>
      <c r="BB45" s="14"/>
      <c r="BC45" s="42"/>
      <c r="BD45" s="9"/>
      <c r="BE45" s="9"/>
      <c r="BF45" s="9"/>
      <c r="BG45" s="9"/>
      <c r="BH45" s="9"/>
      <c r="BI45" s="9"/>
      <c r="BJ45" s="9"/>
      <c r="BK45" s="38"/>
      <c r="BL45" s="38"/>
      <c r="BM45" s="48">
        <f t="shared" si="6"/>
        <v>0</v>
      </c>
      <c r="BN45" s="48">
        <f t="shared" si="7"/>
        <v>2</v>
      </c>
      <c r="BO45" s="48">
        <f t="shared" si="8"/>
        <v>0</v>
      </c>
    </row>
    <row r="46" spans="1:67" ht="15.75" thickBot="1">
      <c r="A46" s="87"/>
      <c r="B46" s="25" t="s">
        <v>144</v>
      </c>
      <c r="C46" s="3">
        <v>3</v>
      </c>
      <c r="D46" s="12" t="s">
        <v>62</v>
      </c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38">
        <v>1</v>
      </c>
      <c r="Q46" s="38">
        <v>1</v>
      </c>
      <c r="R46" s="38">
        <v>1</v>
      </c>
      <c r="S46" s="38"/>
      <c r="T46" s="38">
        <v>1</v>
      </c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13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38"/>
      <c r="AU46" s="38"/>
      <c r="AV46" s="38"/>
      <c r="AW46" s="38"/>
      <c r="AX46" s="38"/>
      <c r="AY46" s="14"/>
      <c r="AZ46" s="14"/>
      <c r="BA46" s="14"/>
      <c r="BB46" s="14"/>
      <c r="BC46" s="42">
        <v>1</v>
      </c>
      <c r="BD46" s="9"/>
      <c r="BE46" s="9">
        <v>1</v>
      </c>
      <c r="BF46" s="9"/>
      <c r="BG46" s="9"/>
      <c r="BH46" s="9"/>
      <c r="BI46" s="9"/>
      <c r="BJ46" s="9"/>
      <c r="BK46" s="38"/>
      <c r="BL46" s="38"/>
      <c r="BM46" s="48">
        <f t="shared" si="6"/>
        <v>4</v>
      </c>
      <c r="BN46" s="48">
        <f t="shared" si="7"/>
        <v>0</v>
      </c>
      <c r="BO46" s="48">
        <f t="shared" si="8"/>
        <v>2</v>
      </c>
    </row>
    <row r="47" spans="1:67" ht="15.75" thickBot="1">
      <c r="A47" s="87"/>
      <c r="B47" s="25" t="s">
        <v>144</v>
      </c>
      <c r="C47" s="3">
        <v>3</v>
      </c>
      <c r="D47" s="12" t="s">
        <v>145</v>
      </c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13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>
        <v>1</v>
      </c>
      <c r="AR47" s="9"/>
      <c r="AS47" s="9"/>
      <c r="AT47" s="38"/>
      <c r="AU47" s="38">
        <v>1</v>
      </c>
      <c r="AV47" s="38"/>
      <c r="AW47" s="38"/>
      <c r="AX47" s="38"/>
      <c r="AY47" s="14"/>
      <c r="AZ47" s="14"/>
      <c r="BA47" s="14"/>
      <c r="BB47" s="14"/>
      <c r="BC47" s="42"/>
      <c r="BD47" s="9"/>
      <c r="BE47" s="9"/>
      <c r="BF47" s="9"/>
      <c r="BG47" s="9"/>
      <c r="BH47" s="9"/>
      <c r="BI47" s="9"/>
      <c r="BJ47" s="9"/>
      <c r="BK47" s="38">
        <v>1</v>
      </c>
      <c r="BL47" s="38"/>
      <c r="BM47" s="48">
        <f t="shared" si="6"/>
        <v>0</v>
      </c>
      <c r="BN47" s="48">
        <f t="shared" si="7"/>
        <v>2</v>
      </c>
      <c r="BO47" s="48">
        <f t="shared" si="8"/>
        <v>1</v>
      </c>
    </row>
    <row r="48" spans="1:67" ht="15.75" thickBot="1">
      <c r="A48" s="87"/>
      <c r="B48" s="25" t="s">
        <v>131</v>
      </c>
      <c r="C48" s="3">
        <v>3</v>
      </c>
      <c r="D48" s="27" t="s">
        <v>60</v>
      </c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13">
        <v>1</v>
      </c>
      <c r="AG48" s="9"/>
      <c r="AH48" s="9"/>
      <c r="AI48" s="9"/>
      <c r="AJ48" s="9"/>
      <c r="AK48" s="9"/>
      <c r="AL48" s="9"/>
      <c r="AM48" s="9"/>
      <c r="AN48" s="9"/>
      <c r="AO48" s="9">
        <v>1</v>
      </c>
      <c r="AP48" s="9"/>
      <c r="AQ48" s="9"/>
      <c r="AR48" s="9"/>
      <c r="AS48" s="9"/>
      <c r="AT48" s="38"/>
      <c r="AU48" s="38"/>
      <c r="AV48" s="38"/>
      <c r="AW48" s="38"/>
      <c r="AX48" s="38"/>
      <c r="AY48" s="14"/>
      <c r="AZ48" s="14"/>
      <c r="BA48" s="14"/>
      <c r="BB48" s="14"/>
      <c r="BC48" s="42"/>
      <c r="BD48" s="9"/>
      <c r="BE48" s="9"/>
      <c r="BF48" s="9"/>
      <c r="BG48" s="9"/>
      <c r="BH48" s="9"/>
      <c r="BI48" s="9"/>
      <c r="BJ48" s="9">
        <v>1</v>
      </c>
      <c r="BK48" s="38"/>
      <c r="BL48" s="38"/>
      <c r="BM48" s="48">
        <f t="shared" si="6"/>
        <v>0</v>
      </c>
      <c r="BN48" s="48">
        <f t="shared" si="7"/>
        <v>2</v>
      </c>
      <c r="BO48" s="48">
        <f t="shared" si="8"/>
        <v>1</v>
      </c>
    </row>
    <row r="49" spans="1:67" ht="15.75" thickBot="1">
      <c r="A49" s="87"/>
      <c r="B49" s="25" t="s">
        <v>133</v>
      </c>
      <c r="C49" s="3">
        <v>3</v>
      </c>
      <c r="D49" s="27" t="s">
        <v>62</v>
      </c>
      <c r="E49" s="13"/>
      <c r="F49" s="9"/>
      <c r="G49" s="9">
        <v>1</v>
      </c>
      <c r="H49" s="9">
        <v>1</v>
      </c>
      <c r="I49" s="9"/>
      <c r="J49" s="9"/>
      <c r="K49" s="9"/>
      <c r="L49" s="9"/>
      <c r="M49" s="9"/>
      <c r="N49" s="9"/>
      <c r="O49" s="9">
        <v>1</v>
      </c>
      <c r="P49" s="38"/>
      <c r="Q49" s="38">
        <v>1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13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38"/>
      <c r="AU49" s="38"/>
      <c r="AV49" s="38"/>
      <c r="AW49" s="38"/>
      <c r="AX49" s="38"/>
      <c r="AY49" s="14"/>
      <c r="AZ49" s="14"/>
      <c r="BA49" s="14"/>
      <c r="BB49" s="14"/>
      <c r="BC49" s="42">
        <v>1</v>
      </c>
      <c r="BD49" s="9"/>
      <c r="BE49" s="9"/>
      <c r="BF49" s="9"/>
      <c r="BG49" s="9"/>
      <c r="BH49" s="9"/>
      <c r="BI49" s="9"/>
      <c r="BJ49" s="9"/>
      <c r="BK49" s="38"/>
      <c r="BL49" s="38"/>
      <c r="BM49" s="48">
        <f t="shared" si="6"/>
        <v>4</v>
      </c>
      <c r="BN49" s="48">
        <f t="shared" si="7"/>
        <v>0</v>
      </c>
      <c r="BO49" s="48">
        <f t="shared" si="8"/>
        <v>1</v>
      </c>
    </row>
    <row r="50" spans="1:67" ht="15.75" thickBot="1">
      <c r="A50" s="87"/>
      <c r="B50" s="25" t="s">
        <v>133</v>
      </c>
      <c r="C50" s="3">
        <v>3</v>
      </c>
      <c r="D50" s="27" t="s">
        <v>67</v>
      </c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13"/>
      <c r="AG50" s="9"/>
      <c r="AH50" s="9"/>
      <c r="AI50" s="9"/>
      <c r="AJ50" s="9"/>
      <c r="AK50" s="9">
        <v>1</v>
      </c>
      <c r="AL50" s="9"/>
      <c r="AM50" s="9"/>
      <c r="AN50" s="9">
        <v>1</v>
      </c>
      <c r="AO50" s="9"/>
      <c r="AP50" s="9"/>
      <c r="AQ50" s="9"/>
      <c r="AR50" s="9"/>
      <c r="AS50" s="9"/>
      <c r="AT50" s="38"/>
      <c r="AU50" s="38"/>
      <c r="AV50" s="38"/>
      <c r="AW50" s="38"/>
      <c r="AX50" s="38"/>
      <c r="AY50" s="14"/>
      <c r="AZ50" s="14"/>
      <c r="BA50" s="14"/>
      <c r="BB50" s="14"/>
      <c r="BC50" s="42"/>
      <c r="BD50" s="9"/>
      <c r="BE50" s="9"/>
      <c r="BF50" s="9"/>
      <c r="BG50" s="9"/>
      <c r="BH50" s="9"/>
      <c r="BI50" s="9"/>
      <c r="BJ50" s="9">
        <v>1</v>
      </c>
      <c r="BK50" s="38"/>
      <c r="BL50" s="38"/>
      <c r="BM50" s="48">
        <f t="shared" si="6"/>
        <v>0</v>
      </c>
      <c r="BN50" s="48">
        <f t="shared" si="7"/>
        <v>2</v>
      </c>
      <c r="BO50" s="48">
        <f t="shared" si="8"/>
        <v>1</v>
      </c>
    </row>
    <row r="51" spans="1:67" ht="15.75" thickBot="1">
      <c r="A51" s="87"/>
      <c r="B51" s="25" t="s">
        <v>133</v>
      </c>
      <c r="C51" s="3">
        <v>3</v>
      </c>
      <c r="D51" s="12" t="s">
        <v>60</v>
      </c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13"/>
      <c r="AG51" s="9">
        <v>1</v>
      </c>
      <c r="AH51" s="9">
        <v>1</v>
      </c>
      <c r="AI51" s="9"/>
      <c r="AJ51" s="9"/>
      <c r="AK51" s="9"/>
      <c r="AL51" s="9"/>
      <c r="AM51" s="9"/>
      <c r="AN51" s="9"/>
      <c r="AO51" s="9"/>
      <c r="AP51" s="9"/>
      <c r="AQ51" s="9"/>
      <c r="AR51" s="9">
        <v>1</v>
      </c>
      <c r="AS51" s="9"/>
      <c r="AT51" s="38"/>
      <c r="AU51" s="38"/>
      <c r="AV51" s="38"/>
      <c r="AW51" s="38"/>
      <c r="AX51" s="38"/>
      <c r="AY51" s="14"/>
      <c r="AZ51" s="14"/>
      <c r="BA51" s="14"/>
      <c r="BB51" s="14"/>
      <c r="BC51" s="42"/>
      <c r="BD51" s="9"/>
      <c r="BE51" s="9"/>
      <c r="BF51" s="9"/>
      <c r="BG51" s="9">
        <v>1</v>
      </c>
      <c r="BH51" s="9"/>
      <c r="BI51" s="9"/>
      <c r="BJ51" s="9"/>
      <c r="BK51" s="38"/>
      <c r="BL51" s="38"/>
      <c r="BM51" s="48">
        <f t="shared" si="6"/>
        <v>0</v>
      </c>
      <c r="BN51" s="48">
        <f t="shared" si="7"/>
        <v>3</v>
      </c>
      <c r="BO51" s="48">
        <f t="shared" si="8"/>
        <v>1</v>
      </c>
    </row>
    <row r="52" spans="1:67" ht="15.75" thickBot="1">
      <c r="A52" s="87"/>
      <c r="B52" s="25" t="s">
        <v>133</v>
      </c>
      <c r="C52" s="3">
        <v>4</v>
      </c>
      <c r="D52" s="12" t="s">
        <v>62</v>
      </c>
      <c r="E52" s="13"/>
      <c r="F52" s="9"/>
      <c r="G52" s="9"/>
      <c r="H52" s="9">
        <v>1</v>
      </c>
      <c r="I52" s="9"/>
      <c r="J52" s="9"/>
      <c r="K52" s="9"/>
      <c r="L52" s="9"/>
      <c r="M52" s="9"/>
      <c r="N52" s="9"/>
      <c r="O52" s="9"/>
      <c r="P52" s="38"/>
      <c r="Q52" s="38"/>
      <c r="R52" s="38"/>
      <c r="S52" s="38">
        <v>1</v>
      </c>
      <c r="T52" s="38">
        <v>1</v>
      </c>
      <c r="U52" s="38">
        <v>1</v>
      </c>
      <c r="V52" s="38"/>
      <c r="W52" s="38"/>
      <c r="X52" s="38">
        <v>1</v>
      </c>
      <c r="Y52" s="38"/>
      <c r="Z52" s="38"/>
      <c r="AA52" s="38"/>
      <c r="AB52" s="38"/>
      <c r="AC52" s="38"/>
      <c r="AD52" s="38"/>
      <c r="AE52" s="38"/>
      <c r="AF52" s="13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38"/>
      <c r="AU52" s="38"/>
      <c r="AV52" s="38"/>
      <c r="AW52" s="38"/>
      <c r="AX52" s="38"/>
      <c r="AY52" s="14"/>
      <c r="AZ52" s="14"/>
      <c r="BA52" s="14"/>
      <c r="BB52" s="14"/>
      <c r="BC52" s="42">
        <v>1</v>
      </c>
      <c r="BD52" s="9"/>
      <c r="BE52" s="9"/>
      <c r="BF52" s="9"/>
      <c r="BG52" s="9"/>
      <c r="BH52" s="9"/>
      <c r="BI52" s="9"/>
      <c r="BJ52" s="9"/>
      <c r="BK52" s="38"/>
      <c r="BL52" s="38"/>
      <c r="BM52" s="48">
        <f t="shared" si="6"/>
        <v>5</v>
      </c>
      <c r="BN52" s="48">
        <f t="shared" si="7"/>
        <v>0</v>
      </c>
      <c r="BO52" s="48">
        <f t="shared" si="8"/>
        <v>1</v>
      </c>
    </row>
    <row r="53" spans="1:67" ht="15.75" thickBot="1">
      <c r="A53" s="87"/>
      <c r="B53" s="25" t="s">
        <v>133</v>
      </c>
      <c r="C53" s="3">
        <v>4</v>
      </c>
      <c r="D53" s="12" t="s">
        <v>60</v>
      </c>
      <c r="E53" s="13"/>
      <c r="F53" s="9"/>
      <c r="G53" s="9"/>
      <c r="H53" s="9"/>
      <c r="I53" s="9"/>
      <c r="J53" s="9"/>
      <c r="K53" s="9"/>
      <c r="L53" s="9"/>
      <c r="M53" s="9"/>
      <c r="N53" s="9"/>
      <c r="O53" s="9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13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>
        <v>1</v>
      </c>
      <c r="AS53" s="9"/>
      <c r="AT53" s="38">
        <v>1</v>
      </c>
      <c r="AU53" s="38"/>
      <c r="AV53" s="38"/>
      <c r="AW53" s="38">
        <v>1</v>
      </c>
      <c r="AX53" s="38"/>
      <c r="AY53" s="14"/>
      <c r="AZ53" s="14"/>
      <c r="BA53" s="14"/>
      <c r="BB53" s="14"/>
      <c r="BC53" s="42"/>
      <c r="BD53" s="9"/>
      <c r="BE53" s="9"/>
      <c r="BF53" s="9"/>
      <c r="BG53" s="9"/>
      <c r="BH53" s="9"/>
      <c r="BI53" s="9"/>
      <c r="BJ53" s="9"/>
      <c r="BK53" s="38"/>
      <c r="BL53" s="38"/>
      <c r="BM53" s="48">
        <f t="shared" si="6"/>
        <v>0</v>
      </c>
      <c r="BN53" s="48">
        <f t="shared" si="7"/>
        <v>3</v>
      </c>
      <c r="BO53" s="48">
        <f t="shared" si="8"/>
        <v>0</v>
      </c>
    </row>
    <row r="54" spans="1:67" ht="15.75" thickBot="1">
      <c r="A54" s="87"/>
      <c r="B54" s="25" t="s">
        <v>133</v>
      </c>
      <c r="C54" s="3">
        <v>4</v>
      </c>
      <c r="D54" s="12" t="s">
        <v>67</v>
      </c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13"/>
      <c r="AG54" s="9"/>
      <c r="AH54" s="9"/>
      <c r="AI54" s="9"/>
      <c r="AJ54" s="9">
        <v>1</v>
      </c>
      <c r="AK54" s="9"/>
      <c r="AL54" s="9"/>
      <c r="AM54" s="9"/>
      <c r="AN54" s="9"/>
      <c r="AO54" s="9"/>
      <c r="AP54" s="9"/>
      <c r="AQ54" s="9">
        <v>1</v>
      </c>
      <c r="AR54" s="9"/>
      <c r="AS54" s="9"/>
      <c r="AT54" s="38"/>
      <c r="AU54" s="38"/>
      <c r="AV54" s="38"/>
      <c r="AW54" s="38"/>
      <c r="AX54" s="38"/>
      <c r="AY54" s="14"/>
      <c r="AZ54" s="14"/>
      <c r="BA54" s="14"/>
      <c r="BB54" s="14"/>
      <c r="BC54" s="42"/>
      <c r="BD54" s="9"/>
      <c r="BE54" s="9"/>
      <c r="BF54" s="9"/>
      <c r="BG54" s="9"/>
      <c r="BH54" s="9"/>
      <c r="BI54" s="9"/>
      <c r="BJ54" s="9">
        <v>1</v>
      </c>
      <c r="BK54" s="38"/>
      <c r="BL54" s="38"/>
      <c r="BM54" s="48">
        <f t="shared" si="6"/>
        <v>0</v>
      </c>
      <c r="BN54" s="48">
        <f t="shared" si="7"/>
        <v>2</v>
      </c>
      <c r="BO54" s="48">
        <f t="shared" si="8"/>
        <v>1</v>
      </c>
    </row>
    <row r="55" spans="1:67" ht="15.75" thickBot="1">
      <c r="A55" s="87"/>
      <c r="B55" s="25" t="s">
        <v>135</v>
      </c>
      <c r="C55" s="3">
        <v>3</v>
      </c>
      <c r="D55" s="12" t="s">
        <v>60</v>
      </c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13"/>
      <c r="AG55" s="9"/>
      <c r="AH55" s="9">
        <v>1</v>
      </c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38"/>
      <c r="AU55" s="38"/>
      <c r="AV55" s="38"/>
      <c r="AW55" s="38"/>
      <c r="AX55" s="38"/>
      <c r="AY55" s="14"/>
      <c r="AZ55" s="14">
        <v>1</v>
      </c>
      <c r="BA55" s="14"/>
      <c r="BB55" s="14"/>
      <c r="BC55" s="42">
        <v>1</v>
      </c>
      <c r="BD55" s="9">
        <v>1</v>
      </c>
      <c r="BE55" s="9"/>
      <c r="BF55" s="9"/>
      <c r="BG55" s="9">
        <v>1</v>
      </c>
      <c r="BH55" s="9"/>
      <c r="BI55" s="9"/>
      <c r="BJ55" s="9"/>
      <c r="BK55" s="38">
        <v>1</v>
      </c>
      <c r="BL55" s="38"/>
      <c r="BM55" s="48">
        <f t="shared" si="6"/>
        <v>0</v>
      </c>
      <c r="BN55" s="48">
        <f t="shared" si="7"/>
        <v>2</v>
      </c>
      <c r="BO55" s="48">
        <f t="shared" si="8"/>
        <v>4</v>
      </c>
    </row>
    <row r="56" spans="1:67" ht="15.75" thickBot="1">
      <c r="A56" s="87"/>
      <c r="B56" s="25" t="s">
        <v>136</v>
      </c>
      <c r="C56" s="3">
        <v>4</v>
      </c>
      <c r="D56" s="12" t="s">
        <v>62</v>
      </c>
      <c r="E56" s="13">
        <v>1</v>
      </c>
      <c r="F56" s="9">
        <v>1</v>
      </c>
      <c r="G56" s="9">
        <v>1</v>
      </c>
      <c r="H56" s="9"/>
      <c r="I56" s="9"/>
      <c r="J56" s="9"/>
      <c r="K56" s="9">
        <v>1</v>
      </c>
      <c r="L56" s="9">
        <v>1</v>
      </c>
      <c r="M56" s="9"/>
      <c r="N56" s="9"/>
      <c r="O56" s="9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13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38"/>
      <c r="AU56" s="38"/>
      <c r="AV56" s="38"/>
      <c r="AW56" s="38"/>
      <c r="AX56" s="38"/>
      <c r="AY56" s="14"/>
      <c r="AZ56" s="14"/>
      <c r="BA56" s="14"/>
      <c r="BB56" s="14"/>
      <c r="BC56" s="42"/>
      <c r="BD56" s="9"/>
      <c r="BE56" s="9"/>
      <c r="BF56" s="9"/>
      <c r="BG56" s="9"/>
      <c r="BH56" s="9"/>
      <c r="BI56" s="9"/>
      <c r="BJ56" s="9"/>
      <c r="BK56" s="38"/>
      <c r="BL56" s="38"/>
      <c r="BM56" s="48">
        <f t="shared" si="6"/>
        <v>5</v>
      </c>
      <c r="BN56" s="48">
        <f t="shared" si="7"/>
        <v>0</v>
      </c>
      <c r="BO56" s="48">
        <f t="shared" si="8"/>
        <v>0</v>
      </c>
    </row>
    <row r="57" spans="1:67" ht="15.75" thickBot="1">
      <c r="A57" s="87"/>
      <c r="B57" s="25" t="s">
        <v>136</v>
      </c>
      <c r="C57" s="3">
        <v>4</v>
      </c>
      <c r="D57" s="12" t="s">
        <v>67</v>
      </c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13"/>
      <c r="AG57" s="9"/>
      <c r="AH57" s="9"/>
      <c r="AI57" s="9">
        <v>1</v>
      </c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38"/>
      <c r="AU57" s="38"/>
      <c r="AV57" s="38">
        <v>1</v>
      </c>
      <c r="AW57" s="38"/>
      <c r="AX57" s="38"/>
      <c r="AY57" s="14"/>
      <c r="AZ57" s="14"/>
      <c r="BA57" s="14"/>
      <c r="BB57" s="14"/>
      <c r="BC57" s="42">
        <v>1</v>
      </c>
      <c r="BD57" s="9"/>
      <c r="BE57" s="9"/>
      <c r="BF57" s="9"/>
      <c r="BG57" s="9"/>
      <c r="BH57" s="9"/>
      <c r="BI57" s="9"/>
      <c r="BJ57" s="9"/>
      <c r="BK57" s="38"/>
      <c r="BL57" s="38"/>
      <c r="BM57" s="48">
        <f t="shared" si="6"/>
        <v>0</v>
      </c>
      <c r="BN57" s="48">
        <f t="shared" si="7"/>
        <v>2</v>
      </c>
      <c r="BO57" s="48">
        <f t="shared" si="8"/>
        <v>1</v>
      </c>
    </row>
    <row r="58" spans="1:67" ht="15.75" thickBot="1">
      <c r="A58" s="87"/>
      <c r="B58" s="25" t="s">
        <v>136</v>
      </c>
      <c r="C58" s="3">
        <v>4</v>
      </c>
      <c r="D58" s="27" t="s">
        <v>60</v>
      </c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13">
        <v>1</v>
      </c>
      <c r="AG58" s="9"/>
      <c r="AH58" s="9"/>
      <c r="AI58" s="9"/>
      <c r="AJ58" s="9"/>
      <c r="AK58" s="9"/>
      <c r="AL58" s="9"/>
      <c r="AM58" s="9">
        <v>1</v>
      </c>
      <c r="AN58" s="9"/>
      <c r="AO58" s="9"/>
      <c r="AP58" s="9"/>
      <c r="AQ58" s="9"/>
      <c r="AR58" s="9"/>
      <c r="AS58" s="9"/>
      <c r="AT58" s="38"/>
      <c r="AU58" s="38"/>
      <c r="AV58" s="38"/>
      <c r="AW58" s="38"/>
      <c r="AX58" s="38">
        <v>1</v>
      </c>
      <c r="AY58" s="14"/>
      <c r="AZ58" s="14"/>
      <c r="BA58" s="14"/>
      <c r="BB58" s="14"/>
      <c r="BC58" s="42"/>
      <c r="BD58" s="9"/>
      <c r="BE58" s="9">
        <v>1</v>
      </c>
      <c r="BF58" s="9"/>
      <c r="BG58" s="9"/>
      <c r="BH58" s="9"/>
      <c r="BI58" s="9"/>
      <c r="BJ58" s="9"/>
      <c r="BK58" s="38"/>
      <c r="BL58" s="38"/>
      <c r="BM58" s="48">
        <f t="shared" si="6"/>
        <v>0</v>
      </c>
      <c r="BN58" s="48">
        <f t="shared" si="7"/>
        <v>3</v>
      </c>
      <c r="BO58" s="48">
        <f t="shared" si="8"/>
        <v>1</v>
      </c>
    </row>
    <row r="59" spans="1:67" ht="15.75" thickBot="1">
      <c r="A59" s="87"/>
      <c r="B59" s="85" t="s">
        <v>137</v>
      </c>
      <c r="C59" s="3">
        <v>4</v>
      </c>
      <c r="D59" s="12" t="s">
        <v>62</v>
      </c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38"/>
      <c r="Q59" s="38"/>
      <c r="R59" s="38"/>
      <c r="S59" s="38">
        <v>1</v>
      </c>
      <c r="T59" s="38"/>
      <c r="U59" s="38"/>
      <c r="V59" s="38">
        <v>1</v>
      </c>
      <c r="W59" s="38"/>
      <c r="X59" s="38">
        <v>1</v>
      </c>
      <c r="Y59" s="38"/>
      <c r="Z59" s="38"/>
      <c r="AA59" s="38"/>
      <c r="AB59" s="38"/>
      <c r="AC59" s="38"/>
      <c r="AD59" s="38"/>
      <c r="AE59" s="38"/>
      <c r="AF59" s="13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38"/>
      <c r="AU59" s="38"/>
      <c r="AV59" s="38"/>
      <c r="AW59" s="38"/>
      <c r="AX59" s="38"/>
      <c r="AY59" s="14"/>
      <c r="AZ59" s="14"/>
      <c r="BA59" s="14"/>
      <c r="BB59" s="14"/>
      <c r="BC59" s="42">
        <v>1</v>
      </c>
      <c r="BD59" s="9"/>
      <c r="BE59" s="9">
        <v>1</v>
      </c>
      <c r="BF59" s="9"/>
      <c r="BG59" s="9"/>
      <c r="BH59" s="9"/>
      <c r="BI59" s="9"/>
      <c r="BJ59" s="9"/>
      <c r="BK59" s="38"/>
      <c r="BL59" s="38"/>
      <c r="BM59" s="48">
        <f t="shared" si="6"/>
        <v>3</v>
      </c>
      <c r="BN59" s="48">
        <f t="shared" si="7"/>
        <v>0</v>
      </c>
      <c r="BO59" s="48">
        <f t="shared" si="8"/>
        <v>2</v>
      </c>
    </row>
    <row r="60" spans="1:67" ht="15.75" thickBot="1">
      <c r="A60" s="87"/>
      <c r="B60" s="85" t="s">
        <v>137</v>
      </c>
      <c r="C60" s="3">
        <v>4</v>
      </c>
      <c r="D60" s="12" t="s">
        <v>67</v>
      </c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13">
        <v>1</v>
      </c>
      <c r="AG60" s="9">
        <v>1</v>
      </c>
      <c r="AH60" s="9">
        <v>1</v>
      </c>
      <c r="AI60" s="9">
        <v>1</v>
      </c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38"/>
      <c r="AU60" s="38"/>
      <c r="AV60" s="38"/>
      <c r="AW60" s="38"/>
      <c r="AX60" s="38"/>
      <c r="AY60" s="14"/>
      <c r="AZ60" s="14"/>
      <c r="BA60" s="14"/>
      <c r="BB60" s="14"/>
      <c r="BC60" s="42"/>
      <c r="BD60" s="9">
        <v>1</v>
      </c>
      <c r="BE60" s="9"/>
      <c r="BF60" s="9">
        <v>1</v>
      </c>
      <c r="BG60" s="9"/>
      <c r="BH60" s="9"/>
      <c r="BI60" s="9"/>
      <c r="BJ60" s="9"/>
      <c r="BK60" s="38"/>
      <c r="BL60" s="38"/>
      <c r="BM60" s="48">
        <f t="shared" si="6"/>
        <v>0</v>
      </c>
      <c r="BN60" s="48">
        <f t="shared" si="7"/>
        <v>4</v>
      </c>
      <c r="BO60" s="48">
        <f t="shared" ref="BO60" si="9">COUNTIF(BC60:BL60,1)</f>
        <v>2</v>
      </c>
    </row>
    <row r="61" spans="1:67" ht="15.75" thickBot="1">
      <c r="A61" s="22"/>
      <c r="B61" s="30" t="s">
        <v>2</v>
      </c>
      <c r="C61" s="32" t="s">
        <v>3</v>
      </c>
      <c r="D61" s="33" t="s">
        <v>4</v>
      </c>
      <c r="E61" s="23" t="s">
        <v>6</v>
      </c>
      <c r="F61" s="24" t="s">
        <v>7</v>
      </c>
      <c r="G61" s="24" t="s">
        <v>8</v>
      </c>
      <c r="H61" s="24" t="s">
        <v>9</v>
      </c>
      <c r="I61" s="24" t="s">
        <v>10</v>
      </c>
      <c r="J61" s="24" t="s">
        <v>11</v>
      </c>
      <c r="K61" s="24" t="s">
        <v>12</v>
      </c>
      <c r="L61" s="24" t="s">
        <v>13</v>
      </c>
      <c r="M61" s="24" t="s">
        <v>14</v>
      </c>
      <c r="N61" s="24" t="s">
        <v>15</v>
      </c>
      <c r="O61" s="24" t="s">
        <v>16</v>
      </c>
      <c r="P61" s="23" t="s">
        <v>17</v>
      </c>
      <c r="Q61" s="24" t="s">
        <v>101</v>
      </c>
      <c r="R61" s="24" t="s">
        <v>102</v>
      </c>
      <c r="S61" s="24" t="s">
        <v>103</v>
      </c>
      <c r="T61" s="24" t="s">
        <v>104</v>
      </c>
      <c r="U61" s="24" t="s">
        <v>105</v>
      </c>
      <c r="V61" s="24" t="s">
        <v>106</v>
      </c>
      <c r="W61" s="24" t="s">
        <v>107</v>
      </c>
      <c r="X61" s="24" t="s">
        <v>108</v>
      </c>
      <c r="Y61" s="24" t="s">
        <v>109</v>
      </c>
      <c r="Z61" s="24" t="s">
        <v>110</v>
      </c>
      <c r="AA61" s="23" t="s">
        <v>111</v>
      </c>
      <c r="AB61" s="24" t="s">
        <v>112</v>
      </c>
      <c r="AC61" s="36" t="s">
        <v>159</v>
      </c>
      <c r="AD61" s="36" t="s">
        <v>160</v>
      </c>
      <c r="AE61" s="36" t="s">
        <v>161</v>
      </c>
      <c r="AF61" s="23" t="s">
        <v>19</v>
      </c>
      <c r="AG61" s="24" t="s">
        <v>20</v>
      </c>
      <c r="AH61" s="24" t="s">
        <v>21</v>
      </c>
      <c r="AI61" s="24" t="s">
        <v>22</v>
      </c>
      <c r="AJ61" s="24" t="s">
        <v>23</v>
      </c>
      <c r="AK61" s="24" t="s">
        <v>24</v>
      </c>
      <c r="AL61" s="24" t="s">
        <v>25</v>
      </c>
      <c r="AM61" s="24" t="s">
        <v>26</v>
      </c>
      <c r="AN61" s="24" t="s">
        <v>27</v>
      </c>
      <c r="AO61" s="24" t="s">
        <v>28</v>
      </c>
      <c r="AP61" s="24" t="s">
        <v>29</v>
      </c>
      <c r="AQ61" s="24" t="s">
        <v>30</v>
      </c>
      <c r="AR61" s="24" t="s">
        <v>31</v>
      </c>
      <c r="AS61" s="24" t="s">
        <v>32</v>
      </c>
      <c r="AT61" s="24" t="s">
        <v>51</v>
      </c>
      <c r="AU61" s="24" t="s">
        <v>113</v>
      </c>
      <c r="AV61" s="24" t="s">
        <v>114</v>
      </c>
      <c r="AW61" s="24" t="s">
        <v>115</v>
      </c>
      <c r="AX61" s="24" t="s">
        <v>116</v>
      </c>
      <c r="AY61" s="24" t="s">
        <v>117</v>
      </c>
      <c r="AZ61" s="24" t="s">
        <v>128</v>
      </c>
      <c r="BA61" s="24" t="s">
        <v>162</v>
      </c>
      <c r="BB61" s="24" t="s">
        <v>163</v>
      </c>
      <c r="BC61" s="44" t="s">
        <v>34</v>
      </c>
      <c r="BD61" s="24" t="s">
        <v>35</v>
      </c>
      <c r="BE61" s="24" t="s">
        <v>36</v>
      </c>
      <c r="BF61" s="24" t="s">
        <v>37</v>
      </c>
      <c r="BG61" s="24" t="s">
        <v>38</v>
      </c>
      <c r="BH61" s="24" t="s">
        <v>39</v>
      </c>
      <c r="BI61" s="24" t="s">
        <v>40</v>
      </c>
      <c r="BJ61" s="24" t="s">
        <v>41</v>
      </c>
      <c r="BK61" s="40" t="s">
        <v>42</v>
      </c>
      <c r="BL61" s="40" t="s">
        <v>164</v>
      </c>
      <c r="BM61" s="49" t="s">
        <v>1</v>
      </c>
      <c r="BN61" s="49" t="s">
        <v>52</v>
      </c>
      <c r="BO61" s="49" t="s">
        <v>53</v>
      </c>
    </row>
    <row r="62" spans="1:67" ht="15.75" thickBot="1">
      <c r="A62" s="102" t="s">
        <v>154</v>
      </c>
      <c r="B62" s="31" t="s">
        <v>133</v>
      </c>
      <c r="C62" s="34">
        <v>5</v>
      </c>
      <c r="D62" s="27" t="s">
        <v>62</v>
      </c>
      <c r="E62" s="15"/>
      <c r="F62" s="10"/>
      <c r="G62" s="10">
        <v>1</v>
      </c>
      <c r="H62" s="10">
        <v>1</v>
      </c>
      <c r="I62" s="10"/>
      <c r="J62" s="10"/>
      <c r="K62" s="10"/>
      <c r="L62" s="10"/>
      <c r="M62" s="10"/>
      <c r="N62" s="10"/>
      <c r="O62" s="10">
        <v>1</v>
      </c>
      <c r="P62" s="37"/>
      <c r="Q62" s="37">
        <v>1</v>
      </c>
      <c r="R62" s="37"/>
      <c r="S62" s="37">
        <v>1</v>
      </c>
      <c r="T62" s="37">
        <v>1</v>
      </c>
      <c r="U62" s="37">
        <v>1</v>
      </c>
      <c r="V62" s="37"/>
      <c r="W62" s="37"/>
      <c r="X62" s="37">
        <v>1</v>
      </c>
      <c r="Y62" s="37"/>
      <c r="Z62" s="37"/>
      <c r="AA62" s="37"/>
      <c r="AB62" s="37"/>
      <c r="AC62" s="37"/>
      <c r="AD62" s="37"/>
      <c r="AE62" s="37"/>
      <c r="AF62" s="19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39"/>
      <c r="AU62" s="39"/>
      <c r="AV62" s="39"/>
      <c r="AW62" s="39"/>
      <c r="AX62" s="39"/>
      <c r="AY62" s="21"/>
      <c r="AZ62" s="21"/>
      <c r="BA62" s="21"/>
      <c r="BB62" s="21"/>
      <c r="BC62" s="41"/>
      <c r="BD62" s="10"/>
      <c r="BE62" s="10"/>
      <c r="BF62" s="10"/>
      <c r="BG62" s="10"/>
      <c r="BH62" s="10"/>
      <c r="BI62" s="10"/>
      <c r="BJ62" s="10"/>
      <c r="BK62" s="37"/>
      <c r="BL62" s="37"/>
      <c r="BM62" s="48">
        <f t="shared" ref="BM62:BM76" si="10">COUNTIF(E62:AE62,1)</f>
        <v>8</v>
      </c>
      <c r="BN62" s="48">
        <f t="shared" ref="BN62:BN76" si="11">COUNTIF(AF62:BB62,1)</f>
        <v>0</v>
      </c>
      <c r="BO62" s="48">
        <f t="shared" ref="BO62" si="12">COUNTIF(BC62:BL62,1)</f>
        <v>0</v>
      </c>
    </row>
    <row r="63" spans="1:67" ht="15.75" thickBot="1">
      <c r="A63" s="99"/>
      <c r="B63" s="31" t="s">
        <v>133</v>
      </c>
      <c r="C63" s="26">
        <v>5</v>
      </c>
      <c r="D63" s="27" t="s">
        <v>60</v>
      </c>
      <c r="E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13"/>
      <c r="AG63" s="9">
        <v>1</v>
      </c>
      <c r="AH63" s="9">
        <v>1</v>
      </c>
      <c r="AI63" s="9"/>
      <c r="AJ63" s="9">
        <v>1</v>
      </c>
      <c r="AK63" s="9">
        <v>1</v>
      </c>
      <c r="AL63" s="9"/>
      <c r="AM63" s="9"/>
      <c r="AN63" s="9">
        <v>1</v>
      </c>
      <c r="AO63" s="9"/>
      <c r="AP63" s="9"/>
      <c r="AQ63" s="9">
        <v>1</v>
      </c>
      <c r="AR63" s="9">
        <v>1</v>
      </c>
      <c r="AS63" s="9"/>
      <c r="AT63" s="38">
        <v>1</v>
      </c>
      <c r="AU63" s="38"/>
      <c r="AV63" s="38"/>
      <c r="AW63" s="38">
        <v>1</v>
      </c>
      <c r="AX63" s="38"/>
      <c r="AY63" s="14"/>
      <c r="AZ63" s="14"/>
      <c r="BA63" s="14"/>
      <c r="BB63" s="14"/>
      <c r="BC63" s="42">
        <v>1</v>
      </c>
      <c r="BD63" s="9"/>
      <c r="BE63" s="9"/>
      <c r="BF63" s="9"/>
      <c r="BG63" s="9">
        <v>1</v>
      </c>
      <c r="BH63" s="9"/>
      <c r="BI63" s="9"/>
      <c r="BJ63" s="9">
        <v>1</v>
      </c>
      <c r="BK63" s="38"/>
      <c r="BL63" s="38"/>
      <c r="BM63" s="48">
        <f t="shared" si="10"/>
        <v>0</v>
      </c>
      <c r="BN63" s="48">
        <f t="shared" si="11"/>
        <v>9</v>
      </c>
      <c r="BO63" s="48">
        <f t="shared" ref="BO63:BO75" si="13">COUNTIF(BC63:BL63,1)</f>
        <v>3</v>
      </c>
    </row>
    <row r="64" spans="1:67" ht="15.75" thickBot="1">
      <c r="A64" s="99"/>
      <c r="B64" s="25" t="s">
        <v>79</v>
      </c>
      <c r="C64" s="26">
        <v>5</v>
      </c>
      <c r="D64" s="27" t="s">
        <v>62</v>
      </c>
      <c r="E64" s="13"/>
      <c r="F64" s="9"/>
      <c r="G64" s="9"/>
      <c r="H64" s="9"/>
      <c r="I64" s="9"/>
      <c r="J64" s="9"/>
      <c r="K64" s="9"/>
      <c r="L64" s="9"/>
      <c r="M64" s="9"/>
      <c r="N64" s="9">
        <v>1</v>
      </c>
      <c r="O64" s="9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>
        <v>1</v>
      </c>
      <c r="AB64" s="38">
        <v>1</v>
      </c>
      <c r="AC64" s="38"/>
      <c r="AD64" s="38"/>
      <c r="AE64" s="38">
        <v>1</v>
      </c>
      <c r="AF64" s="13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38"/>
      <c r="AU64" s="38"/>
      <c r="AV64" s="38"/>
      <c r="AW64" s="38"/>
      <c r="AX64" s="38"/>
      <c r="AY64" s="14"/>
      <c r="AZ64" s="14"/>
      <c r="BA64" s="14"/>
      <c r="BB64" s="14"/>
      <c r="BC64" s="42"/>
      <c r="BD64" s="9"/>
      <c r="BE64" s="9"/>
      <c r="BF64" s="9"/>
      <c r="BG64" s="9"/>
      <c r="BH64" s="9"/>
      <c r="BI64" s="9"/>
      <c r="BJ64" s="9"/>
      <c r="BK64" s="38"/>
      <c r="BL64" s="38"/>
      <c r="BM64" s="48">
        <f t="shared" si="10"/>
        <v>4</v>
      </c>
      <c r="BN64" s="48">
        <f t="shared" si="11"/>
        <v>0</v>
      </c>
      <c r="BO64" s="48">
        <f t="shared" si="13"/>
        <v>0</v>
      </c>
    </row>
    <row r="65" spans="1:67" ht="15.75" thickBot="1">
      <c r="A65" s="99"/>
      <c r="B65" s="25" t="s">
        <v>79</v>
      </c>
      <c r="C65" s="26">
        <v>5</v>
      </c>
      <c r="D65" s="27" t="s">
        <v>67</v>
      </c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13">
        <v>1</v>
      </c>
      <c r="AG65" s="9"/>
      <c r="AH65" s="9"/>
      <c r="AI65" s="9">
        <v>1</v>
      </c>
      <c r="AJ65" s="9"/>
      <c r="AK65" s="9"/>
      <c r="AL65" s="9"/>
      <c r="AM65" s="9"/>
      <c r="AN65" s="9">
        <v>1</v>
      </c>
      <c r="AO65" s="9"/>
      <c r="AP65" s="9"/>
      <c r="AQ65" s="9"/>
      <c r="AR65" s="9"/>
      <c r="AS65" s="9"/>
      <c r="AT65" s="38"/>
      <c r="AU65" s="38"/>
      <c r="AV65" s="38"/>
      <c r="AW65" s="38"/>
      <c r="AX65" s="38"/>
      <c r="AY65" s="14"/>
      <c r="AZ65" s="14"/>
      <c r="BA65" s="14"/>
      <c r="BB65" s="14"/>
      <c r="BC65" s="42"/>
      <c r="BD65" s="9"/>
      <c r="BE65" s="9"/>
      <c r="BF65" s="9"/>
      <c r="BG65" s="9"/>
      <c r="BH65" s="9"/>
      <c r="BI65" s="9"/>
      <c r="BJ65" s="9"/>
      <c r="BK65" s="38"/>
      <c r="BL65" s="38"/>
      <c r="BM65" s="48">
        <f t="shared" si="10"/>
        <v>0</v>
      </c>
      <c r="BN65" s="48">
        <f t="shared" si="11"/>
        <v>3</v>
      </c>
      <c r="BO65" s="48">
        <f t="shared" si="13"/>
        <v>0</v>
      </c>
    </row>
    <row r="66" spans="1:67" ht="15.75" thickBot="1">
      <c r="A66" s="99"/>
      <c r="B66" s="25" t="s">
        <v>79</v>
      </c>
      <c r="C66" s="26">
        <v>5</v>
      </c>
      <c r="D66" s="27" t="s">
        <v>60</v>
      </c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13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38"/>
      <c r="AU66" s="38"/>
      <c r="AV66" s="38"/>
      <c r="AW66" s="38"/>
      <c r="AX66" s="38"/>
      <c r="AY66" s="14"/>
      <c r="AZ66" s="14"/>
      <c r="BA66" s="14"/>
      <c r="BB66" s="14"/>
      <c r="BC66" s="42"/>
      <c r="BD66" s="9">
        <v>1</v>
      </c>
      <c r="BE66" s="9"/>
      <c r="BF66" s="9"/>
      <c r="BG66" s="9"/>
      <c r="BH66" s="9">
        <v>1</v>
      </c>
      <c r="BI66" s="9"/>
      <c r="BJ66" s="9">
        <v>1</v>
      </c>
      <c r="BK66" s="38"/>
      <c r="BL66" s="38"/>
      <c r="BM66" s="48">
        <f t="shared" si="10"/>
        <v>0</v>
      </c>
      <c r="BN66" s="48">
        <f t="shared" si="11"/>
        <v>0</v>
      </c>
      <c r="BO66" s="48">
        <f t="shared" si="13"/>
        <v>3</v>
      </c>
    </row>
    <row r="67" spans="1:67" ht="15.75" thickBot="1">
      <c r="A67" s="99"/>
      <c r="B67" s="25" t="s">
        <v>80</v>
      </c>
      <c r="C67" s="26">
        <v>5</v>
      </c>
      <c r="D67" s="27" t="s">
        <v>62</v>
      </c>
      <c r="E67" s="13"/>
      <c r="F67" s="9"/>
      <c r="G67" s="9">
        <v>1</v>
      </c>
      <c r="H67" s="9"/>
      <c r="I67" s="9">
        <v>1</v>
      </c>
      <c r="J67" s="9"/>
      <c r="K67" s="9">
        <v>1</v>
      </c>
      <c r="L67" s="9"/>
      <c r="M67" s="9"/>
      <c r="N67" s="9"/>
      <c r="O67" s="9"/>
      <c r="P67" s="38"/>
      <c r="Q67" s="38"/>
      <c r="R67" s="38"/>
      <c r="S67" s="38"/>
      <c r="T67" s="38"/>
      <c r="U67" s="38"/>
      <c r="V67" s="38"/>
      <c r="W67" s="38">
        <v>1</v>
      </c>
      <c r="X67" s="38"/>
      <c r="Y67" s="38"/>
      <c r="Z67" s="38"/>
      <c r="AA67" s="38"/>
      <c r="AB67" s="38"/>
      <c r="AC67" s="38"/>
      <c r="AD67" s="38"/>
      <c r="AE67" s="38"/>
      <c r="AF67" s="13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38"/>
      <c r="AU67" s="38"/>
      <c r="AV67" s="38"/>
      <c r="AW67" s="38"/>
      <c r="AX67" s="38"/>
      <c r="AY67" s="14"/>
      <c r="AZ67" s="14"/>
      <c r="BA67" s="14"/>
      <c r="BB67" s="14"/>
      <c r="BC67" s="42"/>
      <c r="BD67" s="9"/>
      <c r="BE67" s="9"/>
      <c r="BF67" s="9"/>
      <c r="BG67" s="9"/>
      <c r="BH67" s="9"/>
      <c r="BI67" s="9"/>
      <c r="BJ67" s="9"/>
      <c r="BK67" s="38"/>
      <c r="BL67" s="38"/>
      <c r="BM67" s="48">
        <f t="shared" si="10"/>
        <v>4</v>
      </c>
      <c r="BN67" s="48">
        <f t="shared" si="11"/>
        <v>0</v>
      </c>
      <c r="BO67" s="48">
        <f t="shared" si="13"/>
        <v>0</v>
      </c>
    </row>
    <row r="68" spans="1:67" ht="15.75" thickBot="1">
      <c r="A68" s="99"/>
      <c r="B68" s="25" t="s">
        <v>80</v>
      </c>
      <c r="C68" s="26">
        <v>5</v>
      </c>
      <c r="D68" s="27" t="s">
        <v>119</v>
      </c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13"/>
      <c r="AG68" s="9"/>
      <c r="AH68" s="9"/>
      <c r="AI68" s="9"/>
      <c r="AJ68" s="9"/>
      <c r="AK68" s="9"/>
      <c r="AL68" s="9"/>
      <c r="AM68" s="9"/>
      <c r="AN68" s="9"/>
      <c r="AO68" s="9"/>
      <c r="AP68" s="9">
        <v>1</v>
      </c>
      <c r="AQ68" s="9"/>
      <c r="AR68" s="9"/>
      <c r="AS68" s="9"/>
      <c r="AT68" s="38"/>
      <c r="AU68" s="38"/>
      <c r="AV68" s="38"/>
      <c r="AW68" s="38"/>
      <c r="AX68" s="38"/>
      <c r="AY68" s="14"/>
      <c r="AZ68" s="14"/>
      <c r="BA68" s="14"/>
      <c r="BB68" s="14"/>
      <c r="BC68" s="42"/>
      <c r="BD68" s="9"/>
      <c r="BE68" s="9"/>
      <c r="BF68" s="9"/>
      <c r="BG68" s="9"/>
      <c r="BH68" s="9"/>
      <c r="BI68" s="9"/>
      <c r="BJ68" s="9"/>
      <c r="BK68" s="38"/>
      <c r="BL68" s="38"/>
      <c r="BM68" s="48">
        <f t="shared" si="10"/>
        <v>0</v>
      </c>
      <c r="BN68" s="48">
        <f t="shared" si="11"/>
        <v>1</v>
      </c>
      <c r="BO68" s="48">
        <f t="shared" si="13"/>
        <v>0</v>
      </c>
    </row>
    <row r="69" spans="1:67" ht="15.75" thickBot="1">
      <c r="A69" s="99"/>
      <c r="B69" s="25" t="s">
        <v>81</v>
      </c>
      <c r="C69" s="26">
        <v>6</v>
      </c>
      <c r="D69" s="27" t="s">
        <v>62</v>
      </c>
      <c r="E69" s="13"/>
      <c r="F69" s="9"/>
      <c r="G69" s="9">
        <v>1</v>
      </c>
      <c r="H69" s="9"/>
      <c r="I69" s="9"/>
      <c r="J69" s="9"/>
      <c r="K69" s="9">
        <v>1</v>
      </c>
      <c r="L69" s="9"/>
      <c r="M69" s="9"/>
      <c r="N69" s="9"/>
      <c r="O69" s="9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13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38"/>
      <c r="AU69" s="38"/>
      <c r="AV69" s="38"/>
      <c r="AW69" s="38"/>
      <c r="AX69" s="38"/>
      <c r="AY69" s="14"/>
      <c r="AZ69" s="14"/>
      <c r="BA69" s="14"/>
      <c r="BB69" s="14"/>
      <c r="BC69" s="42">
        <v>1</v>
      </c>
      <c r="BD69" s="9"/>
      <c r="BE69" s="9">
        <v>1</v>
      </c>
      <c r="BF69" s="9"/>
      <c r="BG69" s="9"/>
      <c r="BH69" s="9"/>
      <c r="BI69" s="9"/>
      <c r="BJ69" s="9"/>
      <c r="BK69" s="38"/>
      <c r="BL69" s="38"/>
      <c r="BM69" s="48">
        <f t="shared" si="10"/>
        <v>2</v>
      </c>
      <c r="BN69" s="48">
        <f t="shared" si="11"/>
        <v>0</v>
      </c>
      <c r="BO69" s="48">
        <f t="shared" si="13"/>
        <v>2</v>
      </c>
    </row>
    <row r="70" spans="1:67" ht="15.75" thickBot="1">
      <c r="A70" s="99"/>
      <c r="B70" s="25" t="s">
        <v>81</v>
      </c>
      <c r="C70" s="26">
        <v>6</v>
      </c>
      <c r="D70" s="27" t="s">
        <v>119</v>
      </c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13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>
        <v>1</v>
      </c>
      <c r="AR70" s="9">
        <v>1</v>
      </c>
      <c r="AS70" s="9"/>
      <c r="AT70" s="38"/>
      <c r="AU70" s="38"/>
      <c r="AV70" s="38"/>
      <c r="AW70" s="38"/>
      <c r="AX70" s="38"/>
      <c r="AY70" s="14"/>
      <c r="AZ70" s="14"/>
      <c r="BA70" s="14"/>
      <c r="BB70" s="14"/>
      <c r="BC70" s="42"/>
      <c r="BD70" s="9"/>
      <c r="BE70" s="9"/>
      <c r="BF70" s="9"/>
      <c r="BG70" s="9"/>
      <c r="BH70" s="9"/>
      <c r="BI70" s="9"/>
      <c r="BJ70" s="9">
        <v>1</v>
      </c>
      <c r="BK70" s="38">
        <v>1</v>
      </c>
      <c r="BL70" s="38"/>
      <c r="BM70" s="48">
        <f t="shared" si="10"/>
        <v>0</v>
      </c>
      <c r="BN70" s="48">
        <f t="shared" si="11"/>
        <v>2</v>
      </c>
      <c r="BO70" s="48">
        <f t="shared" si="13"/>
        <v>2</v>
      </c>
    </row>
    <row r="71" spans="1:67" ht="15.75" thickBot="1">
      <c r="A71" s="99"/>
      <c r="B71" s="25" t="s">
        <v>82</v>
      </c>
      <c r="C71" s="26">
        <v>5</v>
      </c>
      <c r="D71" s="27" t="s">
        <v>62</v>
      </c>
      <c r="E71" s="13"/>
      <c r="F71" s="9"/>
      <c r="G71" s="9"/>
      <c r="H71" s="9"/>
      <c r="I71" s="9"/>
      <c r="J71" s="9"/>
      <c r="K71" s="9">
        <v>1</v>
      </c>
      <c r="L71" s="9">
        <v>1</v>
      </c>
      <c r="M71" s="9"/>
      <c r="N71" s="9"/>
      <c r="O71" s="9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13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38"/>
      <c r="AU71" s="38"/>
      <c r="AV71" s="38"/>
      <c r="AW71" s="38"/>
      <c r="AX71" s="38"/>
      <c r="AY71" s="14"/>
      <c r="AZ71" s="14"/>
      <c r="BA71" s="14"/>
      <c r="BB71" s="14"/>
      <c r="BC71" s="42"/>
      <c r="BD71" s="9"/>
      <c r="BE71" s="9"/>
      <c r="BF71" s="9"/>
      <c r="BG71" s="9"/>
      <c r="BH71" s="9"/>
      <c r="BI71" s="9"/>
      <c r="BJ71" s="9"/>
      <c r="BK71" s="38"/>
      <c r="BL71" s="38"/>
      <c r="BM71" s="48">
        <f t="shared" si="10"/>
        <v>2</v>
      </c>
      <c r="BN71" s="48">
        <f t="shared" si="11"/>
        <v>0</v>
      </c>
      <c r="BO71" s="48">
        <f t="shared" si="13"/>
        <v>0</v>
      </c>
    </row>
    <row r="72" spans="1:67" ht="15.75" thickBot="1">
      <c r="A72" s="99"/>
      <c r="B72" s="25" t="s">
        <v>82</v>
      </c>
      <c r="C72" s="26">
        <v>5</v>
      </c>
      <c r="D72" s="27" t="s">
        <v>60</v>
      </c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13"/>
      <c r="AG72" s="9"/>
      <c r="AH72" s="9"/>
      <c r="AI72" s="9"/>
      <c r="AJ72" s="9"/>
      <c r="AK72" s="9"/>
      <c r="AL72" s="9"/>
      <c r="AM72" s="9"/>
      <c r="AN72" s="9"/>
      <c r="AO72" s="9"/>
      <c r="AP72" s="9">
        <v>1</v>
      </c>
      <c r="AQ72" s="9"/>
      <c r="AR72" s="9"/>
      <c r="AS72" s="9"/>
      <c r="AT72" s="38"/>
      <c r="AU72" s="38"/>
      <c r="AV72" s="38"/>
      <c r="AW72" s="38"/>
      <c r="AX72" s="38"/>
      <c r="AY72" s="14"/>
      <c r="AZ72" s="14"/>
      <c r="BA72" s="14"/>
      <c r="BB72" s="14"/>
      <c r="BC72" s="42"/>
      <c r="BD72" s="9"/>
      <c r="BE72" s="9"/>
      <c r="BF72" s="9"/>
      <c r="BG72" s="9"/>
      <c r="BH72" s="9"/>
      <c r="BI72" s="9"/>
      <c r="BJ72" s="9">
        <v>1</v>
      </c>
      <c r="BK72" s="38">
        <v>1</v>
      </c>
      <c r="BL72" s="38"/>
      <c r="BM72" s="48">
        <f t="shared" si="10"/>
        <v>0</v>
      </c>
      <c r="BN72" s="48">
        <f t="shared" si="11"/>
        <v>1</v>
      </c>
      <c r="BO72" s="48">
        <f t="shared" si="13"/>
        <v>2</v>
      </c>
    </row>
    <row r="73" spans="1:67" ht="15.75" thickBot="1">
      <c r="A73" s="99"/>
      <c r="B73" s="25" t="s">
        <v>49</v>
      </c>
      <c r="C73" s="26">
        <v>5</v>
      </c>
      <c r="D73" s="27" t="s">
        <v>67</v>
      </c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13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38"/>
      <c r="AU73" s="38"/>
      <c r="AV73" s="38"/>
      <c r="AW73" s="38"/>
      <c r="AX73" s="38"/>
      <c r="AY73" s="14"/>
      <c r="AZ73" s="14"/>
      <c r="BA73" s="14"/>
      <c r="BB73" s="14"/>
      <c r="BC73" s="42"/>
      <c r="BD73" s="9"/>
      <c r="BE73" s="9"/>
      <c r="BF73" s="9"/>
      <c r="BG73" s="9"/>
      <c r="BH73" s="9"/>
      <c r="BI73" s="9"/>
      <c r="BJ73" s="9"/>
      <c r="BK73" s="38"/>
      <c r="BL73" s="38"/>
      <c r="BM73" s="48">
        <f t="shared" si="10"/>
        <v>0</v>
      </c>
      <c r="BN73" s="48">
        <f t="shared" si="11"/>
        <v>0</v>
      </c>
      <c r="BO73" s="48">
        <f t="shared" si="13"/>
        <v>0</v>
      </c>
    </row>
    <row r="74" spans="1:67" ht="15.75" thickBot="1">
      <c r="A74" s="99"/>
      <c r="B74" s="25" t="s">
        <v>50</v>
      </c>
      <c r="C74" s="26">
        <v>6</v>
      </c>
      <c r="D74" s="27" t="s">
        <v>67</v>
      </c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13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38"/>
      <c r="AU74" s="38"/>
      <c r="AV74" s="38"/>
      <c r="AW74" s="38"/>
      <c r="AX74" s="38"/>
      <c r="AY74" s="14"/>
      <c r="AZ74" s="14"/>
      <c r="BA74" s="14"/>
      <c r="BB74" s="14"/>
      <c r="BC74" s="42"/>
      <c r="BD74" s="9"/>
      <c r="BE74" s="9"/>
      <c r="BF74" s="9"/>
      <c r="BG74" s="9"/>
      <c r="BH74" s="9"/>
      <c r="BI74" s="9"/>
      <c r="BJ74" s="9"/>
      <c r="BK74" s="38"/>
      <c r="BL74" s="38"/>
      <c r="BM74" s="48">
        <f t="shared" si="10"/>
        <v>0</v>
      </c>
      <c r="BN74" s="48">
        <f t="shared" si="11"/>
        <v>0</v>
      </c>
      <c r="BO74" s="48">
        <f t="shared" si="13"/>
        <v>0</v>
      </c>
    </row>
    <row r="75" spans="1:67" ht="15.75" thickBot="1">
      <c r="A75" s="99"/>
      <c r="B75" s="25" t="s">
        <v>86</v>
      </c>
      <c r="C75" s="26">
        <v>6</v>
      </c>
      <c r="D75" s="27" t="s">
        <v>62</v>
      </c>
      <c r="E75" s="13"/>
      <c r="F75" s="9"/>
      <c r="G75" s="9"/>
      <c r="H75" s="9"/>
      <c r="I75" s="9"/>
      <c r="J75" s="9">
        <v>1</v>
      </c>
      <c r="K75" s="9">
        <v>1</v>
      </c>
      <c r="L75" s="9">
        <v>1</v>
      </c>
      <c r="M75" s="9"/>
      <c r="N75" s="9"/>
      <c r="O75" s="9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13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38"/>
      <c r="AU75" s="38"/>
      <c r="AV75" s="38"/>
      <c r="AW75" s="38"/>
      <c r="AX75" s="38"/>
      <c r="AY75" s="14"/>
      <c r="AZ75" s="14"/>
      <c r="BA75" s="14"/>
      <c r="BB75" s="14"/>
      <c r="BC75" s="42"/>
      <c r="BD75" s="9"/>
      <c r="BE75" s="9"/>
      <c r="BF75" s="9"/>
      <c r="BG75" s="9"/>
      <c r="BH75" s="9"/>
      <c r="BI75" s="9"/>
      <c r="BJ75" s="9"/>
      <c r="BK75" s="38"/>
      <c r="BL75" s="38"/>
      <c r="BM75" s="48">
        <f t="shared" si="10"/>
        <v>3</v>
      </c>
      <c r="BN75" s="48">
        <f t="shared" si="11"/>
        <v>0</v>
      </c>
      <c r="BO75" s="48">
        <f t="shared" si="13"/>
        <v>0</v>
      </c>
    </row>
    <row r="76" spans="1:67" ht="15.75" thickBot="1">
      <c r="A76" s="99"/>
      <c r="B76" s="25" t="s">
        <v>86</v>
      </c>
      <c r="C76" s="26">
        <v>6</v>
      </c>
      <c r="D76" s="27" t="s">
        <v>60</v>
      </c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13"/>
      <c r="AG76" s="9"/>
      <c r="AH76" s="9"/>
      <c r="AI76" s="9"/>
      <c r="AJ76" s="9"/>
      <c r="AK76" s="9"/>
      <c r="AL76" s="9"/>
      <c r="AM76" s="9"/>
      <c r="AN76" s="9"/>
      <c r="AO76" s="9"/>
      <c r="AP76" s="9">
        <v>1</v>
      </c>
      <c r="AQ76" s="9"/>
      <c r="AR76" s="9"/>
      <c r="AS76" s="9"/>
      <c r="AT76" s="38"/>
      <c r="AU76" s="38"/>
      <c r="AV76" s="38"/>
      <c r="AW76" s="38"/>
      <c r="AX76" s="38"/>
      <c r="AY76" s="14"/>
      <c r="AZ76" s="14"/>
      <c r="BA76" s="14"/>
      <c r="BB76" s="14"/>
      <c r="BC76" s="42"/>
      <c r="BD76" s="9"/>
      <c r="BE76" s="9"/>
      <c r="BF76" s="9">
        <v>1</v>
      </c>
      <c r="BG76" s="9"/>
      <c r="BH76" s="9">
        <v>1</v>
      </c>
      <c r="BI76" s="9"/>
      <c r="BJ76" s="9">
        <v>1</v>
      </c>
      <c r="BK76" s="38">
        <v>1</v>
      </c>
      <c r="BL76" s="38"/>
      <c r="BM76" s="48">
        <f t="shared" si="10"/>
        <v>0</v>
      </c>
      <c r="BN76" s="48">
        <f t="shared" si="11"/>
        <v>1</v>
      </c>
      <c r="BO76" s="48">
        <f t="shared" ref="BO76" si="14">COUNTIF(BC76:BL76,1)</f>
        <v>4</v>
      </c>
    </row>
    <row r="77" spans="1:67" ht="15.75" thickBot="1">
      <c r="E77" s="11">
        <f t="shared" ref="E77:AJ77" si="15">COUNTIF(E16:E76,1)</f>
        <v>4</v>
      </c>
      <c r="F77" s="11">
        <f t="shared" si="15"/>
        <v>6</v>
      </c>
      <c r="G77" s="11">
        <f t="shared" si="15"/>
        <v>12</v>
      </c>
      <c r="H77" s="11">
        <f t="shared" si="15"/>
        <v>4</v>
      </c>
      <c r="I77" s="11">
        <f t="shared" si="15"/>
        <v>9</v>
      </c>
      <c r="J77" s="11">
        <f t="shared" si="15"/>
        <v>2</v>
      </c>
      <c r="K77" s="11">
        <f t="shared" si="15"/>
        <v>5</v>
      </c>
      <c r="L77" s="11">
        <f t="shared" si="15"/>
        <v>3</v>
      </c>
      <c r="M77" s="11">
        <f t="shared" si="15"/>
        <v>1</v>
      </c>
      <c r="N77" s="11">
        <f t="shared" si="15"/>
        <v>2</v>
      </c>
      <c r="O77" s="11">
        <f t="shared" si="15"/>
        <v>2</v>
      </c>
      <c r="P77" s="11">
        <f t="shared" si="15"/>
        <v>1</v>
      </c>
      <c r="Q77" s="11">
        <f t="shared" si="15"/>
        <v>3</v>
      </c>
      <c r="R77" s="11">
        <f t="shared" si="15"/>
        <v>1</v>
      </c>
      <c r="S77" s="11">
        <f t="shared" si="15"/>
        <v>3</v>
      </c>
      <c r="T77" s="11">
        <f t="shared" si="15"/>
        <v>6</v>
      </c>
      <c r="U77" s="11">
        <f t="shared" si="15"/>
        <v>3</v>
      </c>
      <c r="V77" s="11">
        <f t="shared" si="15"/>
        <v>2</v>
      </c>
      <c r="W77" s="11">
        <f t="shared" si="15"/>
        <v>3</v>
      </c>
      <c r="X77" s="11">
        <f t="shared" si="15"/>
        <v>5</v>
      </c>
      <c r="Y77" s="11">
        <f t="shared" si="15"/>
        <v>0</v>
      </c>
      <c r="Z77" s="11">
        <f t="shared" si="15"/>
        <v>0</v>
      </c>
      <c r="AA77" s="11">
        <f t="shared" si="15"/>
        <v>3</v>
      </c>
      <c r="AB77" s="11">
        <f t="shared" si="15"/>
        <v>1</v>
      </c>
      <c r="AC77" s="11">
        <f t="shared" si="15"/>
        <v>0</v>
      </c>
      <c r="AD77" s="11">
        <f t="shared" si="15"/>
        <v>0</v>
      </c>
      <c r="AE77" s="11">
        <f t="shared" si="15"/>
        <v>1</v>
      </c>
      <c r="AF77" s="11">
        <f t="shared" si="15"/>
        <v>4</v>
      </c>
      <c r="AG77" s="11">
        <f t="shared" si="15"/>
        <v>3</v>
      </c>
      <c r="AH77" s="11">
        <f t="shared" si="15"/>
        <v>5</v>
      </c>
      <c r="AI77" s="11">
        <f t="shared" si="15"/>
        <v>4</v>
      </c>
      <c r="AJ77" s="11">
        <f t="shared" si="15"/>
        <v>10</v>
      </c>
      <c r="AK77" s="11">
        <f t="shared" ref="AK77:BL77" si="16">COUNTIF(AK16:AK76,1)</f>
        <v>6</v>
      </c>
      <c r="AL77" s="11">
        <f t="shared" si="16"/>
        <v>3</v>
      </c>
      <c r="AM77" s="11">
        <f t="shared" si="16"/>
        <v>7</v>
      </c>
      <c r="AN77" s="11">
        <f t="shared" si="16"/>
        <v>5</v>
      </c>
      <c r="AO77" s="11">
        <f t="shared" si="16"/>
        <v>2</v>
      </c>
      <c r="AP77" s="11">
        <f t="shared" si="16"/>
        <v>6</v>
      </c>
      <c r="AQ77" s="11">
        <f t="shared" si="16"/>
        <v>4</v>
      </c>
      <c r="AR77" s="11">
        <f t="shared" si="16"/>
        <v>4</v>
      </c>
      <c r="AS77" s="11">
        <f t="shared" si="16"/>
        <v>0</v>
      </c>
      <c r="AT77" s="11">
        <f t="shared" si="16"/>
        <v>2</v>
      </c>
      <c r="AU77" s="11">
        <f t="shared" si="16"/>
        <v>1</v>
      </c>
      <c r="AV77" s="11">
        <f t="shared" si="16"/>
        <v>1</v>
      </c>
      <c r="AW77" s="11">
        <f t="shared" si="16"/>
        <v>3</v>
      </c>
      <c r="AX77" s="11">
        <f t="shared" si="16"/>
        <v>1</v>
      </c>
      <c r="AY77" s="11">
        <f t="shared" si="16"/>
        <v>0</v>
      </c>
      <c r="AZ77" s="11">
        <f t="shared" si="16"/>
        <v>1</v>
      </c>
      <c r="BA77" s="11">
        <f t="shared" si="16"/>
        <v>0</v>
      </c>
      <c r="BB77" s="11">
        <f t="shared" si="16"/>
        <v>0</v>
      </c>
      <c r="BC77" s="11">
        <f t="shared" si="16"/>
        <v>14</v>
      </c>
      <c r="BD77" s="11">
        <f t="shared" si="16"/>
        <v>5</v>
      </c>
      <c r="BE77" s="11">
        <f t="shared" si="16"/>
        <v>13</v>
      </c>
      <c r="BF77" s="11">
        <f t="shared" si="16"/>
        <v>3</v>
      </c>
      <c r="BG77" s="11">
        <f t="shared" si="16"/>
        <v>4</v>
      </c>
      <c r="BH77" s="11">
        <f t="shared" si="16"/>
        <v>4</v>
      </c>
      <c r="BI77" s="11">
        <f t="shared" si="16"/>
        <v>1</v>
      </c>
      <c r="BJ77" s="11">
        <f t="shared" si="16"/>
        <v>13</v>
      </c>
      <c r="BK77" s="11">
        <f t="shared" si="16"/>
        <v>8</v>
      </c>
      <c r="BL77" s="11">
        <f t="shared" si="16"/>
        <v>0</v>
      </c>
      <c r="BM77" s="51">
        <f>SUM(E77:AE77)</f>
        <v>82</v>
      </c>
      <c r="BN77" s="51">
        <f>SUM(AF77:BB77)</f>
        <v>72</v>
      </c>
      <c r="BO77" s="51">
        <f>SUM(BC77:BL77)</f>
        <v>65</v>
      </c>
    </row>
    <row r="78" spans="1:67" ht="15.75" thickBot="1"/>
    <row r="79" spans="1:67" ht="16.5" thickBot="1">
      <c r="B79" s="54" t="s">
        <v>54</v>
      </c>
      <c r="E79" s="88" t="s">
        <v>18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1"/>
      <c r="AF79" s="94" t="s">
        <v>33</v>
      </c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6"/>
      <c r="AT79" s="96"/>
      <c r="AU79" s="96"/>
      <c r="AV79" s="96"/>
      <c r="AW79" s="96"/>
      <c r="AX79" s="96"/>
      <c r="AY79" s="96"/>
      <c r="AZ79" s="96"/>
      <c r="BA79" s="96"/>
      <c r="BB79" s="97"/>
      <c r="BC79" s="88" t="s">
        <v>43</v>
      </c>
      <c r="BD79" s="89"/>
      <c r="BE79" s="89"/>
      <c r="BF79" s="89"/>
      <c r="BG79" s="89"/>
      <c r="BH79" s="89"/>
      <c r="BI79" s="89"/>
      <c r="BJ79" s="89"/>
      <c r="BK79" s="90"/>
      <c r="BL79" s="91"/>
    </row>
    <row r="80" spans="1:67" ht="15.75" thickBot="1">
      <c r="A80" s="4"/>
      <c r="B80" s="5" t="s">
        <v>2</v>
      </c>
      <c r="C80" s="6" t="s">
        <v>3</v>
      </c>
      <c r="D80" s="8" t="s">
        <v>4</v>
      </c>
      <c r="E80" s="17" t="s">
        <v>6</v>
      </c>
      <c r="F80" s="18" t="s">
        <v>7</v>
      </c>
      <c r="G80" s="18" t="s">
        <v>8</v>
      </c>
      <c r="H80" s="18" t="s">
        <v>9</v>
      </c>
      <c r="I80" s="18" t="s">
        <v>10</v>
      </c>
      <c r="J80" s="18" t="s">
        <v>11</v>
      </c>
      <c r="K80" s="18" t="s">
        <v>12</v>
      </c>
      <c r="L80" s="18" t="s">
        <v>13</v>
      </c>
      <c r="M80" s="18" t="s">
        <v>14</v>
      </c>
      <c r="N80" s="18" t="s">
        <v>15</v>
      </c>
      <c r="O80" s="18" t="s">
        <v>16</v>
      </c>
      <c r="P80" s="17" t="s">
        <v>17</v>
      </c>
      <c r="Q80" s="18" t="s">
        <v>101</v>
      </c>
      <c r="R80" s="18" t="s">
        <v>102</v>
      </c>
      <c r="S80" s="18" t="s">
        <v>103</v>
      </c>
      <c r="T80" s="18" t="s">
        <v>104</v>
      </c>
      <c r="U80" s="18" t="s">
        <v>105</v>
      </c>
      <c r="V80" s="18" t="s">
        <v>106</v>
      </c>
      <c r="W80" s="18" t="s">
        <v>107</v>
      </c>
      <c r="X80" s="18" t="s">
        <v>108</v>
      </c>
      <c r="Y80" s="18" t="s">
        <v>109</v>
      </c>
      <c r="Z80" s="18" t="s">
        <v>110</v>
      </c>
      <c r="AA80" s="17" t="s">
        <v>111</v>
      </c>
      <c r="AB80" s="18" t="s">
        <v>112</v>
      </c>
      <c r="AC80" s="36" t="s">
        <v>159</v>
      </c>
      <c r="AD80" s="36" t="s">
        <v>160</v>
      </c>
      <c r="AE80" s="36" t="s">
        <v>161</v>
      </c>
      <c r="AF80" s="23" t="s">
        <v>19</v>
      </c>
      <c r="AG80" s="24" t="s">
        <v>20</v>
      </c>
      <c r="AH80" s="24" t="s">
        <v>21</v>
      </c>
      <c r="AI80" s="24" t="s">
        <v>22</v>
      </c>
      <c r="AJ80" s="24" t="s">
        <v>23</v>
      </c>
      <c r="AK80" s="24" t="s">
        <v>24</v>
      </c>
      <c r="AL80" s="24" t="s">
        <v>25</v>
      </c>
      <c r="AM80" s="24" t="s">
        <v>26</v>
      </c>
      <c r="AN80" s="24" t="s">
        <v>27</v>
      </c>
      <c r="AO80" s="24" t="s">
        <v>28</v>
      </c>
      <c r="AP80" s="24" t="s">
        <v>29</v>
      </c>
      <c r="AQ80" s="24" t="s">
        <v>30</v>
      </c>
      <c r="AR80" s="24" t="s">
        <v>31</v>
      </c>
      <c r="AS80" s="24" t="s">
        <v>32</v>
      </c>
      <c r="AT80" s="24" t="s">
        <v>51</v>
      </c>
      <c r="AU80" s="24" t="s">
        <v>113</v>
      </c>
      <c r="AV80" s="24" t="s">
        <v>114</v>
      </c>
      <c r="AW80" s="24" t="s">
        <v>115</v>
      </c>
      <c r="AX80" s="24" t="s">
        <v>116</v>
      </c>
      <c r="AY80" s="24" t="s">
        <v>117</v>
      </c>
      <c r="AZ80" s="24" t="s">
        <v>128</v>
      </c>
      <c r="BA80" s="24" t="s">
        <v>162</v>
      </c>
      <c r="BB80" s="24" t="s">
        <v>163</v>
      </c>
      <c r="BC80" s="47" t="s">
        <v>34</v>
      </c>
      <c r="BD80" s="18" t="s">
        <v>35</v>
      </c>
      <c r="BE80" s="18" t="s">
        <v>36</v>
      </c>
      <c r="BF80" s="18" t="s">
        <v>37</v>
      </c>
      <c r="BG80" s="18" t="s">
        <v>38</v>
      </c>
      <c r="BH80" s="18" t="s">
        <v>39</v>
      </c>
      <c r="BI80" s="18" t="s">
        <v>40</v>
      </c>
      <c r="BJ80" s="18" t="s">
        <v>41</v>
      </c>
      <c r="BK80" s="36" t="s">
        <v>42</v>
      </c>
      <c r="BL80" s="36" t="s">
        <v>164</v>
      </c>
      <c r="BM80" s="50" t="s">
        <v>1</v>
      </c>
      <c r="BN80" s="50" t="s">
        <v>52</v>
      </c>
      <c r="BO80" s="50" t="s">
        <v>53</v>
      </c>
    </row>
    <row r="81" spans="1:67" ht="21.75" customHeight="1" thickBot="1">
      <c r="A81" s="92" t="s">
        <v>152</v>
      </c>
      <c r="B81" s="29" t="s">
        <v>0</v>
      </c>
      <c r="C81" s="52">
        <v>1</v>
      </c>
      <c r="D81" s="53" t="s">
        <v>62</v>
      </c>
      <c r="E81" s="1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19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39"/>
      <c r="AU81" s="39"/>
      <c r="AV81" s="39"/>
      <c r="AW81" s="39"/>
      <c r="AX81" s="39">
        <v>1</v>
      </c>
      <c r="AY81" s="21"/>
      <c r="AZ81" s="21"/>
      <c r="BA81" s="21"/>
      <c r="BB81" s="21"/>
      <c r="BC81" s="43"/>
      <c r="BD81" s="20"/>
      <c r="BE81" s="20"/>
      <c r="BF81" s="20"/>
      <c r="BG81" s="20"/>
      <c r="BH81" s="20"/>
      <c r="BI81" s="20"/>
      <c r="BJ81" s="20"/>
      <c r="BK81" s="39"/>
      <c r="BL81" s="39"/>
      <c r="BM81" s="46">
        <f>COUNTIF(E81:AE81,1)</f>
        <v>0</v>
      </c>
      <c r="BN81" s="46">
        <f>COUNTIF(AF81:BB81,1)</f>
        <v>1</v>
      </c>
      <c r="BO81" s="46">
        <f t="shared" ref="BO81" si="17">COUNTIF(BC81:BL81,1)</f>
        <v>0</v>
      </c>
    </row>
    <row r="82" spans="1:67" ht="27" customHeight="1" thickBot="1">
      <c r="A82" s="87"/>
      <c r="B82" s="29" t="s">
        <v>0</v>
      </c>
      <c r="C82" s="26">
        <v>1</v>
      </c>
      <c r="D82" s="27" t="s">
        <v>60</v>
      </c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13"/>
      <c r="AG82" s="9"/>
      <c r="AH82" s="9"/>
      <c r="AI82" s="9">
        <v>1</v>
      </c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38"/>
      <c r="AU82" s="38"/>
      <c r="AV82" s="38"/>
      <c r="AW82" s="38"/>
      <c r="AX82" s="38">
        <v>1</v>
      </c>
      <c r="AY82" s="14"/>
      <c r="AZ82" s="14"/>
      <c r="BA82" s="14"/>
      <c r="BB82" s="14"/>
      <c r="BC82" s="42"/>
      <c r="BD82" s="9"/>
      <c r="BE82" s="9"/>
      <c r="BF82" s="9"/>
      <c r="BG82" s="9"/>
      <c r="BH82" s="9"/>
      <c r="BI82" s="9"/>
      <c r="BJ82" s="9">
        <v>1</v>
      </c>
      <c r="BK82" s="38"/>
      <c r="BL82" s="38"/>
      <c r="BM82" s="46">
        <f t="shared" ref="BM82:BM97" si="18">COUNTIF(E82:AE82,1)</f>
        <v>0</v>
      </c>
      <c r="BN82" s="46">
        <f t="shared" ref="BN82:BN98" si="19">COUNTIF(AF82:BB82,1)</f>
        <v>2</v>
      </c>
      <c r="BO82" s="48">
        <f t="shared" ref="BO82:BO97" si="20">COUNTIF(BC82:BL82,1)</f>
        <v>1</v>
      </c>
    </row>
    <row r="83" spans="1:67" ht="15.75" thickBot="1">
      <c r="A83" s="87"/>
      <c r="B83" s="71" t="s">
        <v>74</v>
      </c>
      <c r="C83" s="72">
        <v>1</v>
      </c>
      <c r="D83" s="73" t="s">
        <v>62</v>
      </c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38"/>
      <c r="Q83" s="38"/>
      <c r="R83" s="38"/>
      <c r="S83" s="38"/>
      <c r="T83" s="38"/>
      <c r="U83" s="38"/>
      <c r="V83" s="38"/>
      <c r="W83" s="38"/>
      <c r="X83" s="38">
        <v>1</v>
      </c>
      <c r="Y83" s="38">
        <v>1</v>
      </c>
      <c r="Z83" s="38">
        <v>1</v>
      </c>
      <c r="AA83" s="38">
        <v>1</v>
      </c>
      <c r="AB83" s="38"/>
      <c r="AC83" s="38">
        <v>1</v>
      </c>
      <c r="AD83" s="38"/>
      <c r="AE83" s="38">
        <v>1</v>
      </c>
      <c r="AF83" s="13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38"/>
      <c r="AU83" s="38"/>
      <c r="AV83" s="38"/>
      <c r="AW83" s="38"/>
      <c r="AX83" s="38"/>
      <c r="AY83" s="14"/>
      <c r="AZ83" s="14"/>
      <c r="BA83" s="14"/>
      <c r="BB83" s="14"/>
      <c r="BC83" s="42"/>
      <c r="BD83" s="9"/>
      <c r="BE83" s="9"/>
      <c r="BF83" s="9"/>
      <c r="BG83" s="9"/>
      <c r="BH83" s="9"/>
      <c r="BI83" s="9"/>
      <c r="BJ83" s="9"/>
      <c r="BK83" s="38"/>
      <c r="BL83" s="38"/>
      <c r="BM83" s="48">
        <f t="shared" si="18"/>
        <v>6</v>
      </c>
      <c r="BN83" s="48">
        <f t="shared" si="19"/>
        <v>0</v>
      </c>
      <c r="BO83" s="48">
        <f t="shared" si="20"/>
        <v>0</v>
      </c>
    </row>
    <row r="84" spans="1:67" ht="24" customHeight="1" thickBot="1">
      <c r="A84" s="87"/>
      <c r="B84" s="25" t="s">
        <v>120</v>
      </c>
      <c r="C84" s="26">
        <v>1</v>
      </c>
      <c r="D84" s="27" t="s">
        <v>62</v>
      </c>
      <c r="E84" s="13"/>
      <c r="F84" s="9"/>
      <c r="G84" s="9">
        <v>1</v>
      </c>
      <c r="H84" s="9"/>
      <c r="I84" s="9"/>
      <c r="J84" s="9"/>
      <c r="K84" s="9"/>
      <c r="L84" s="9"/>
      <c r="M84" s="9"/>
      <c r="N84" s="9"/>
      <c r="O84" s="9"/>
      <c r="P84" s="38"/>
      <c r="Q84" s="38"/>
      <c r="R84" s="38"/>
      <c r="S84" s="38">
        <v>1</v>
      </c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13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38"/>
      <c r="AU84" s="38"/>
      <c r="AV84" s="38"/>
      <c r="AW84" s="38"/>
      <c r="AX84" s="38"/>
      <c r="AY84" s="14"/>
      <c r="AZ84" s="14"/>
      <c r="BA84" s="14"/>
      <c r="BB84" s="14"/>
      <c r="BC84" s="42"/>
      <c r="BD84" s="9"/>
      <c r="BE84" s="9"/>
      <c r="BF84" s="9"/>
      <c r="BG84" s="9"/>
      <c r="BH84" s="9"/>
      <c r="BI84" s="9"/>
      <c r="BJ84" s="9"/>
      <c r="BK84" s="38"/>
      <c r="BL84" s="38"/>
      <c r="BM84" s="46">
        <f t="shared" si="18"/>
        <v>2</v>
      </c>
      <c r="BN84" s="46">
        <f t="shared" si="19"/>
        <v>0</v>
      </c>
      <c r="BO84" s="48">
        <f t="shared" si="20"/>
        <v>0</v>
      </c>
    </row>
    <row r="85" spans="1:67" ht="24" customHeight="1" thickBot="1">
      <c r="A85" s="87"/>
      <c r="B85" s="25" t="s">
        <v>121</v>
      </c>
      <c r="C85" s="26">
        <v>2</v>
      </c>
      <c r="D85" s="27" t="s">
        <v>62</v>
      </c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13"/>
      <c r="AG85" s="9"/>
      <c r="AH85" s="9"/>
      <c r="AI85" s="9">
        <v>1</v>
      </c>
      <c r="AJ85" s="9"/>
      <c r="AK85" s="9"/>
      <c r="AL85" s="9"/>
      <c r="AM85" s="9"/>
      <c r="AN85" s="9"/>
      <c r="AO85" s="9"/>
      <c r="AP85" s="9">
        <v>1</v>
      </c>
      <c r="AQ85" s="9"/>
      <c r="AR85" s="9"/>
      <c r="AS85" s="9"/>
      <c r="AT85" s="38"/>
      <c r="AU85" s="38"/>
      <c r="AV85" s="38"/>
      <c r="AW85" s="38"/>
      <c r="AX85" s="38"/>
      <c r="AY85" s="14"/>
      <c r="AZ85" s="14"/>
      <c r="BA85" s="14"/>
      <c r="BB85" s="14"/>
      <c r="BC85" s="42"/>
      <c r="BD85" s="9"/>
      <c r="BE85" s="9">
        <v>1</v>
      </c>
      <c r="BF85" s="9"/>
      <c r="BG85" s="9"/>
      <c r="BH85" s="9"/>
      <c r="BI85" s="9"/>
      <c r="BJ85" s="9"/>
      <c r="BK85" s="38"/>
      <c r="BL85" s="38"/>
      <c r="BM85" s="46">
        <f t="shared" si="18"/>
        <v>0</v>
      </c>
      <c r="BN85" s="46">
        <f t="shared" si="19"/>
        <v>2</v>
      </c>
      <c r="BO85" s="48">
        <f t="shared" si="20"/>
        <v>1</v>
      </c>
    </row>
    <row r="86" spans="1:67" ht="21" customHeight="1" thickBot="1">
      <c r="A86" s="87"/>
      <c r="B86" s="25" t="s">
        <v>123</v>
      </c>
      <c r="C86" s="26">
        <v>1</v>
      </c>
      <c r="D86" s="27" t="s">
        <v>45</v>
      </c>
      <c r="E86" s="13"/>
      <c r="F86" s="9"/>
      <c r="G86" s="9"/>
      <c r="H86" s="9"/>
      <c r="I86" s="9"/>
      <c r="J86" s="9"/>
      <c r="K86" s="9"/>
      <c r="L86" s="9"/>
      <c r="M86" s="9"/>
      <c r="N86" s="9"/>
      <c r="O86" s="9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>
        <v>1</v>
      </c>
      <c r="AB86" s="38"/>
      <c r="AC86" s="38"/>
      <c r="AD86" s="38"/>
      <c r="AE86" s="38"/>
      <c r="AF86" s="13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38">
        <v>1</v>
      </c>
      <c r="AU86" s="38"/>
      <c r="AV86" s="38"/>
      <c r="AW86" s="38"/>
      <c r="AX86" s="38"/>
      <c r="AY86" s="14"/>
      <c r="AZ86" s="14"/>
      <c r="BA86" s="14"/>
      <c r="BB86" s="14">
        <v>1</v>
      </c>
      <c r="BC86" s="42">
        <v>1</v>
      </c>
      <c r="BD86" s="9"/>
      <c r="BE86" s="9">
        <v>1</v>
      </c>
      <c r="BF86" s="9"/>
      <c r="BG86" s="9"/>
      <c r="BH86" s="9"/>
      <c r="BI86" s="9"/>
      <c r="BJ86" s="9">
        <v>1</v>
      </c>
      <c r="BK86" s="38"/>
      <c r="BL86" s="38"/>
      <c r="BM86" s="46">
        <f t="shared" si="18"/>
        <v>1</v>
      </c>
      <c r="BN86" s="46">
        <f t="shared" si="19"/>
        <v>2</v>
      </c>
      <c r="BO86" s="48">
        <f t="shared" si="20"/>
        <v>3</v>
      </c>
    </row>
    <row r="87" spans="1:67" ht="21" customHeight="1" thickBot="1">
      <c r="A87" s="87"/>
      <c r="B87" s="25" t="s">
        <v>122</v>
      </c>
      <c r="C87" s="26">
        <v>2</v>
      </c>
      <c r="D87" s="27" t="s">
        <v>45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>
        <v>1</v>
      </c>
      <c r="AB87" s="38"/>
      <c r="AC87" s="38"/>
      <c r="AD87" s="38"/>
      <c r="AE87" s="38"/>
      <c r="AF87" s="13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38">
        <v>1</v>
      </c>
      <c r="AU87" s="38"/>
      <c r="AV87" s="38"/>
      <c r="AW87" s="38"/>
      <c r="AX87" s="38"/>
      <c r="AY87" s="14">
        <v>1</v>
      </c>
      <c r="AZ87" s="14"/>
      <c r="BA87" s="14"/>
      <c r="BB87" s="14">
        <v>1</v>
      </c>
      <c r="BC87" s="42">
        <v>1</v>
      </c>
      <c r="BD87" s="9"/>
      <c r="BE87" s="9">
        <v>1</v>
      </c>
      <c r="BF87" s="9"/>
      <c r="BG87" s="9"/>
      <c r="BH87" s="9"/>
      <c r="BI87" s="9"/>
      <c r="BJ87" s="9">
        <v>1</v>
      </c>
      <c r="BK87" s="38"/>
      <c r="BL87" s="38"/>
      <c r="BM87" s="46">
        <f t="shared" si="18"/>
        <v>1</v>
      </c>
      <c r="BN87" s="46">
        <f t="shared" si="19"/>
        <v>3</v>
      </c>
      <c r="BO87" s="48">
        <f t="shared" si="20"/>
        <v>3</v>
      </c>
    </row>
    <row r="88" spans="1:67" ht="15.75" thickBot="1">
      <c r="A88" s="87"/>
      <c r="B88" s="71" t="s">
        <v>5</v>
      </c>
      <c r="C88" s="72">
        <v>1</v>
      </c>
      <c r="D88" s="73" t="s">
        <v>62</v>
      </c>
      <c r="E88" s="13">
        <v>1</v>
      </c>
      <c r="F88" s="9"/>
      <c r="G88" s="9">
        <v>1</v>
      </c>
      <c r="H88" s="9">
        <v>1</v>
      </c>
      <c r="I88" s="9"/>
      <c r="J88" s="9"/>
      <c r="K88" s="9"/>
      <c r="L88" s="9"/>
      <c r="M88" s="9"/>
      <c r="N88" s="9"/>
      <c r="O88" s="9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13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38"/>
      <c r="AU88" s="38"/>
      <c r="AV88" s="38"/>
      <c r="AW88" s="38"/>
      <c r="AX88" s="38"/>
      <c r="AY88" s="14"/>
      <c r="AZ88" s="14"/>
      <c r="BA88" s="14"/>
      <c r="BB88" s="14"/>
      <c r="BC88" s="42"/>
      <c r="BD88" s="9"/>
      <c r="BE88" s="9"/>
      <c r="BF88" s="9"/>
      <c r="BG88" s="9"/>
      <c r="BH88" s="9"/>
      <c r="BI88" s="9"/>
      <c r="BJ88" s="9"/>
      <c r="BK88" s="38"/>
      <c r="BL88" s="38"/>
      <c r="BM88" s="48">
        <f t="shared" si="18"/>
        <v>3</v>
      </c>
      <c r="BN88" s="48">
        <f t="shared" si="19"/>
        <v>0</v>
      </c>
      <c r="BO88" s="48">
        <f t="shared" si="20"/>
        <v>0</v>
      </c>
    </row>
    <row r="89" spans="1:67" ht="15.75" thickBot="1">
      <c r="A89" s="87"/>
      <c r="B89" s="71" t="s">
        <v>5</v>
      </c>
      <c r="C89" s="72">
        <v>1</v>
      </c>
      <c r="D89" s="73" t="s">
        <v>119</v>
      </c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13"/>
      <c r="AG89" s="9"/>
      <c r="AH89" s="9"/>
      <c r="AI89" s="9"/>
      <c r="AJ89" s="9">
        <v>1</v>
      </c>
      <c r="AK89" s="9"/>
      <c r="AL89" s="9"/>
      <c r="AM89" s="9"/>
      <c r="AN89" s="9"/>
      <c r="AO89" s="9"/>
      <c r="AP89" s="9"/>
      <c r="AQ89" s="9"/>
      <c r="AR89" s="9"/>
      <c r="AS89" s="9"/>
      <c r="AT89" s="38"/>
      <c r="AU89" s="38"/>
      <c r="AV89" s="38"/>
      <c r="AW89" s="38"/>
      <c r="AX89" s="38"/>
      <c r="AY89" s="14"/>
      <c r="AZ89" s="14"/>
      <c r="BA89" s="14"/>
      <c r="BB89" s="14"/>
      <c r="BC89" s="42"/>
      <c r="BD89" s="9"/>
      <c r="BE89" s="9">
        <v>1</v>
      </c>
      <c r="BF89" s="9"/>
      <c r="BG89" s="9"/>
      <c r="BH89" s="9"/>
      <c r="BI89" s="9"/>
      <c r="BJ89" s="9"/>
      <c r="BK89" s="38"/>
      <c r="BL89" s="38"/>
      <c r="BM89" s="48">
        <f t="shared" si="18"/>
        <v>0</v>
      </c>
      <c r="BN89" s="48">
        <f t="shared" si="19"/>
        <v>1</v>
      </c>
      <c r="BO89" s="48">
        <f t="shared" si="20"/>
        <v>1</v>
      </c>
    </row>
    <row r="90" spans="1:67" ht="21" customHeight="1" thickBot="1">
      <c r="A90" s="87"/>
      <c r="B90" s="25" t="s">
        <v>125</v>
      </c>
      <c r="C90" s="26">
        <v>1</v>
      </c>
      <c r="D90" s="27" t="s">
        <v>58</v>
      </c>
      <c r="E90" s="13">
        <v>1</v>
      </c>
      <c r="F90" s="9">
        <v>1</v>
      </c>
      <c r="G90" s="9"/>
      <c r="H90" s="9"/>
      <c r="I90" s="9"/>
      <c r="J90" s="9"/>
      <c r="K90" s="9"/>
      <c r="L90" s="9"/>
      <c r="M90" s="9"/>
      <c r="N90" s="9">
        <v>1</v>
      </c>
      <c r="O90" s="9">
        <v>1</v>
      </c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13">
        <v>1</v>
      </c>
      <c r="AG90" s="9">
        <v>1</v>
      </c>
      <c r="AH90" s="9"/>
      <c r="AI90" s="9">
        <v>1</v>
      </c>
      <c r="AJ90" s="9">
        <v>1</v>
      </c>
      <c r="AK90" s="9"/>
      <c r="AL90" s="9">
        <v>1</v>
      </c>
      <c r="AM90" s="9">
        <v>1</v>
      </c>
      <c r="AN90" s="9">
        <v>1</v>
      </c>
      <c r="AO90" s="9">
        <v>1</v>
      </c>
      <c r="AP90" s="9"/>
      <c r="AQ90" s="9"/>
      <c r="AR90" s="9"/>
      <c r="AS90" s="9"/>
      <c r="AT90" s="38"/>
      <c r="AU90" s="38"/>
      <c r="AV90" s="38"/>
      <c r="AW90" s="38"/>
      <c r="AX90" s="38"/>
      <c r="AY90" s="14"/>
      <c r="AZ90" s="14">
        <v>1</v>
      </c>
      <c r="BA90" s="14"/>
      <c r="BB90" s="14"/>
      <c r="BC90" s="42"/>
      <c r="BD90" s="9"/>
      <c r="BE90" s="9"/>
      <c r="BF90" s="9"/>
      <c r="BG90" s="9"/>
      <c r="BH90" s="9"/>
      <c r="BI90" s="9"/>
      <c r="BJ90" s="9"/>
      <c r="BK90" s="38"/>
      <c r="BL90" s="38"/>
      <c r="BM90" s="46">
        <f t="shared" si="18"/>
        <v>4</v>
      </c>
      <c r="BN90" s="46">
        <f t="shared" si="19"/>
        <v>9</v>
      </c>
      <c r="BO90" s="48">
        <f t="shared" si="20"/>
        <v>0</v>
      </c>
    </row>
    <row r="91" spans="1:67" ht="21.75" customHeight="1" thickBot="1">
      <c r="A91" s="87"/>
      <c r="B91" s="25" t="s">
        <v>124</v>
      </c>
      <c r="C91" s="26">
        <v>2</v>
      </c>
      <c r="D91" s="27" t="s">
        <v>58</v>
      </c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38"/>
      <c r="Q91" s="38"/>
      <c r="R91" s="38"/>
      <c r="S91" s="38"/>
      <c r="T91" s="38">
        <v>1</v>
      </c>
      <c r="U91" s="38"/>
      <c r="V91" s="38">
        <v>1</v>
      </c>
      <c r="W91" s="38">
        <v>1</v>
      </c>
      <c r="X91" s="38"/>
      <c r="Y91" s="38"/>
      <c r="Z91" s="38"/>
      <c r="AA91" s="38">
        <v>1</v>
      </c>
      <c r="AB91" s="38">
        <v>1</v>
      </c>
      <c r="AC91" s="38"/>
      <c r="AD91" s="38"/>
      <c r="AE91" s="38"/>
      <c r="AF91" s="13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38"/>
      <c r="AU91" s="38"/>
      <c r="AV91" s="38"/>
      <c r="AW91" s="38"/>
      <c r="AX91" s="38"/>
      <c r="AY91" s="14">
        <v>1</v>
      </c>
      <c r="AZ91" s="14"/>
      <c r="BA91" s="14"/>
      <c r="BB91" s="14"/>
      <c r="BC91" s="42">
        <v>1</v>
      </c>
      <c r="BD91" s="9"/>
      <c r="BE91" s="9">
        <v>1</v>
      </c>
      <c r="BF91" s="9"/>
      <c r="BG91" s="9"/>
      <c r="BH91" s="9"/>
      <c r="BI91" s="9"/>
      <c r="BJ91" s="9"/>
      <c r="BK91" s="38"/>
      <c r="BL91" s="38"/>
      <c r="BM91" s="46">
        <f t="shared" si="18"/>
        <v>5</v>
      </c>
      <c r="BN91" s="46">
        <f t="shared" si="19"/>
        <v>1</v>
      </c>
      <c r="BO91" s="48">
        <f t="shared" si="20"/>
        <v>2</v>
      </c>
    </row>
    <row r="92" spans="1:67" ht="15.75" thickBot="1">
      <c r="A92" s="100" t="s">
        <v>153</v>
      </c>
      <c r="B92" s="25" t="s">
        <v>134</v>
      </c>
      <c r="C92" s="3">
        <v>3</v>
      </c>
      <c r="D92" s="12" t="s">
        <v>62</v>
      </c>
      <c r="E92" s="13"/>
      <c r="F92" s="9"/>
      <c r="G92" s="9"/>
      <c r="H92" s="9"/>
      <c r="I92" s="9">
        <v>1</v>
      </c>
      <c r="J92" s="9"/>
      <c r="K92" s="9"/>
      <c r="L92" s="9"/>
      <c r="M92" s="9"/>
      <c r="N92" s="9"/>
      <c r="O92" s="9"/>
      <c r="P92" s="38">
        <v>1</v>
      </c>
      <c r="Q92" s="38"/>
      <c r="R92" s="38"/>
      <c r="S92" s="38"/>
      <c r="T92" s="38">
        <v>1</v>
      </c>
      <c r="U92" s="38">
        <v>1</v>
      </c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13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38"/>
      <c r="AU92" s="38"/>
      <c r="AV92" s="38"/>
      <c r="AW92" s="38"/>
      <c r="AX92" s="38"/>
      <c r="AY92" s="14"/>
      <c r="AZ92" s="14"/>
      <c r="BA92" s="14"/>
      <c r="BB92" s="14"/>
      <c r="BC92" s="42">
        <v>1</v>
      </c>
      <c r="BD92" s="9"/>
      <c r="BE92" s="9">
        <v>1</v>
      </c>
      <c r="BF92" s="9"/>
      <c r="BG92" s="9"/>
      <c r="BH92" s="9"/>
      <c r="BI92" s="9"/>
      <c r="BJ92" s="9"/>
      <c r="BK92" s="38"/>
      <c r="BL92" s="38"/>
      <c r="BM92" s="46">
        <f t="shared" si="18"/>
        <v>4</v>
      </c>
      <c r="BN92" s="46">
        <f t="shared" si="19"/>
        <v>0</v>
      </c>
      <c r="BO92" s="48">
        <f t="shared" si="20"/>
        <v>2</v>
      </c>
    </row>
    <row r="93" spans="1:67" ht="15.75" thickBot="1">
      <c r="A93" s="101"/>
      <c r="B93" s="25" t="s">
        <v>134</v>
      </c>
      <c r="C93" s="3">
        <v>3</v>
      </c>
      <c r="D93" s="12" t="s">
        <v>60</v>
      </c>
      <c r="E93" s="13"/>
      <c r="F93" s="9"/>
      <c r="G93" s="9"/>
      <c r="H93" s="9"/>
      <c r="I93" s="9"/>
      <c r="J93" s="9"/>
      <c r="K93" s="9"/>
      <c r="L93" s="9"/>
      <c r="M93" s="9"/>
      <c r="N93" s="9"/>
      <c r="O93" s="9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13">
        <v>1</v>
      </c>
      <c r="AG93" s="9"/>
      <c r="AH93" s="9">
        <v>1</v>
      </c>
      <c r="AI93" s="9"/>
      <c r="AJ93" s="9"/>
      <c r="AK93" s="9"/>
      <c r="AL93" s="9"/>
      <c r="AM93" s="9">
        <v>1</v>
      </c>
      <c r="AN93" s="9"/>
      <c r="AO93" s="9"/>
      <c r="AP93" s="9"/>
      <c r="AQ93" s="9"/>
      <c r="AR93" s="9"/>
      <c r="AS93" s="9"/>
      <c r="AT93" s="38"/>
      <c r="AU93" s="38"/>
      <c r="AV93" s="38"/>
      <c r="AW93" s="38"/>
      <c r="AX93" s="38"/>
      <c r="AY93" s="14"/>
      <c r="AZ93" s="14"/>
      <c r="BA93" s="14"/>
      <c r="BB93" s="14"/>
      <c r="BC93" s="42"/>
      <c r="BD93" s="9">
        <v>1</v>
      </c>
      <c r="BE93" s="9"/>
      <c r="BF93" s="9"/>
      <c r="BG93" s="9"/>
      <c r="BH93" s="9"/>
      <c r="BI93" s="9"/>
      <c r="BJ93" s="9"/>
      <c r="BK93" s="38">
        <v>1</v>
      </c>
      <c r="BL93" s="38"/>
      <c r="BM93" s="46">
        <f t="shared" si="18"/>
        <v>0</v>
      </c>
      <c r="BN93" s="46">
        <f t="shared" si="19"/>
        <v>3</v>
      </c>
      <c r="BO93" s="48">
        <f t="shared" si="20"/>
        <v>2</v>
      </c>
    </row>
    <row r="94" spans="1:67" ht="15.75" thickBot="1">
      <c r="A94" s="101"/>
      <c r="B94" s="25" t="s">
        <v>139</v>
      </c>
      <c r="C94" s="26">
        <v>4</v>
      </c>
      <c r="D94" s="27" t="s">
        <v>62</v>
      </c>
      <c r="E94" s="13"/>
      <c r="F94" s="9"/>
      <c r="G94" s="9"/>
      <c r="H94" s="9"/>
      <c r="I94" s="9"/>
      <c r="J94" s="9"/>
      <c r="K94" s="9"/>
      <c r="L94" s="9"/>
      <c r="M94" s="9">
        <v>1</v>
      </c>
      <c r="N94" s="9"/>
      <c r="O94" s="9"/>
      <c r="P94" s="38"/>
      <c r="Q94" s="38">
        <v>1</v>
      </c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13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38"/>
      <c r="AU94" s="38"/>
      <c r="AV94" s="38"/>
      <c r="AW94" s="38"/>
      <c r="AX94" s="38"/>
      <c r="AY94" s="14"/>
      <c r="AZ94" s="14"/>
      <c r="BA94" s="14"/>
      <c r="BB94" s="14"/>
      <c r="BC94" s="42">
        <v>1</v>
      </c>
      <c r="BD94" s="9"/>
      <c r="BE94" s="9">
        <v>1</v>
      </c>
      <c r="BF94" s="9"/>
      <c r="BG94" s="9"/>
      <c r="BH94" s="9"/>
      <c r="BI94" s="9"/>
      <c r="BJ94" s="9"/>
      <c r="BK94" s="38"/>
      <c r="BL94" s="38"/>
      <c r="BM94" s="46">
        <f t="shared" si="18"/>
        <v>2</v>
      </c>
      <c r="BN94" s="46">
        <f t="shared" si="19"/>
        <v>0</v>
      </c>
      <c r="BO94" s="48">
        <f t="shared" si="20"/>
        <v>2</v>
      </c>
    </row>
    <row r="95" spans="1:67" ht="15.75" thickBot="1">
      <c r="A95" s="101"/>
      <c r="B95" s="25" t="s">
        <v>139</v>
      </c>
      <c r="C95" s="26">
        <v>4</v>
      </c>
      <c r="D95" s="27" t="s">
        <v>67</v>
      </c>
      <c r="E95" s="13"/>
      <c r="F95" s="9"/>
      <c r="G95" s="9"/>
      <c r="H95" s="9"/>
      <c r="I95" s="9"/>
      <c r="J95" s="9"/>
      <c r="K95" s="9"/>
      <c r="L95" s="9"/>
      <c r="M95" s="9"/>
      <c r="N95" s="9"/>
      <c r="O95" s="9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13"/>
      <c r="AG95" s="9"/>
      <c r="AH95" s="9"/>
      <c r="AI95" s="9"/>
      <c r="AJ95" s="9">
        <v>1</v>
      </c>
      <c r="AK95" s="9"/>
      <c r="AL95" s="9"/>
      <c r="AM95" s="9"/>
      <c r="AN95" s="9">
        <v>1</v>
      </c>
      <c r="AO95" s="9"/>
      <c r="AP95" s="9"/>
      <c r="AQ95" s="9"/>
      <c r="AR95" s="9"/>
      <c r="AS95" s="9"/>
      <c r="AT95" s="38"/>
      <c r="AU95" s="38"/>
      <c r="AV95" s="38"/>
      <c r="AW95" s="38"/>
      <c r="AX95" s="38">
        <v>1</v>
      </c>
      <c r="AY95" s="14"/>
      <c r="AZ95" s="14"/>
      <c r="BA95" s="14"/>
      <c r="BB95" s="14"/>
      <c r="BC95" s="42"/>
      <c r="BD95" s="9"/>
      <c r="BE95" s="9"/>
      <c r="BF95" s="9">
        <v>1</v>
      </c>
      <c r="BG95" s="9">
        <v>1</v>
      </c>
      <c r="BH95" s="9">
        <v>1</v>
      </c>
      <c r="BI95" s="9">
        <v>1</v>
      </c>
      <c r="BJ95" s="9">
        <v>1</v>
      </c>
      <c r="BK95" s="38"/>
      <c r="BL95" s="38"/>
      <c r="BM95" s="46">
        <f t="shared" si="18"/>
        <v>0</v>
      </c>
      <c r="BN95" s="46">
        <f t="shared" si="19"/>
        <v>3</v>
      </c>
      <c r="BO95" s="48">
        <f t="shared" si="20"/>
        <v>5</v>
      </c>
    </row>
    <row r="96" spans="1:67" ht="15.75" thickBot="1">
      <c r="A96" s="101"/>
      <c r="B96" s="25" t="s">
        <v>149</v>
      </c>
      <c r="C96" s="26">
        <v>3</v>
      </c>
      <c r="D96" s="27" t="s">
        <v>45</v>
      </c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v>1</v>
      </c>
      <c r="AB96" s="38"/>
      <c r="AC96" s="38"/>
      <c r="AD96" s="38"/>
      <c r="AE96" s="38"/>
      <c r="AF96" s="13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38">
        <v>1</v>
      </c>
      <c r="AU96" s="38"/>
      <c r="AV96" s="38"/>
      <c r="AW96" s="38"/>
      <c r="AX96" s="38"/>
      <c r="AY96" s="14"/>
      <c r="AZ96" s="14"/>
      <c r="BA96" s="14"/>
      <c r="BB96" s="14"/>
      <c r="BC96" s="42">
        <v>1</v>
      </c>
      <c r="BD96" s="9"/>
      <c r="BE96" s="9"/>
      <c r="BF96" s="9"/>
      <c r="BG96" s="9"/>
      <c r="BH96" s="9"/>
      <c r="BI96" s="9"/>
      <c r="BJ96" s="9"/>
      <c r="BK96" s="38">
        <v>1</v>
      </c>
      <c r="BL96" s="38"/>
      <c r="BM96" s="46">
        <f t="shared" si="18"/>
        <v>1</v>
      </c>
      <c r="BN96" s="46">
        <f t="shared" si="19"/>
        <v>1</v>
      </c>
      <c r="BO96" s="48">
        <f t="shared" si="20"/>
        <v>2</v>
      </c>
    </row>
    <row r="97" spans="1:67" ht="15.75" thickBot="1">
      <c r="A97" s="101"/>
      <c r="B97" s="77" t="s">
        <v>151</v>
      </c>
      <c r="C97" s="78">
        <v>4</v>
      </c>
      <c r="D97" s="79" t="s">
        <v>45</v>
      </c>
      <c r="E97" s="80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>
        <v>1</v>
      </c>
      <c r="AB97" s="82"/>
      <c r="AC97" s="82"/>
      <c r="AD97" s="82"/>
      <c r="AE97" s="82"/>
      <c r="AF97" s="80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2">
        <v>1</v>
      </c>
      <c r="AU97" s="82"/>
      <c r="AV97" s="82"/>
      <c r="AW97" s="82"/>
      <c r="AX97" s="82"/>
      <c r="AY97" s="83"/>
      <c r="AZ97" s="83"/>
      <c r="BA97" s="83"/>
      <c r="BB97" s="83"/>
      <c r="BC97" s="84">
        <v>1</v>
      </c>
      <c r="BD97" s="81"/>
      <c r="BE97" s="81"/>
      <c r="BF97" s="81"/>
      <c r="BG97" s="81"/>
      <c r="BH97" s="81"/>
      <c r="BI97" s="81"/>
      <c r="BJ97" s="81"/>
      <c r="BK97" s="82">
        <v>1</v>
      </c>
      <c r="BL97" s="82"/>
      <c r="BM97" s="46">
        <f t="shared" si="18"/>
        <v>1</v>
      </c>
      <c r="BN97" s="46">
        <f t="shared" si="19"/>
        <v>1</v>
      </c>
      <c r="BO97" s="48">
        <f t="shared" si="20"/>
        <v>2</v>
      </c>
    </row>
    <row r="98" spans="1:67" ht="15.75" thickBot="1">
      <c r="A98" s="101"/>
      <c r="B98" s="25" t="s">
        <v>125</v>
      </c>
      <c r="C98" s="26">
        <v>3</v>
      </c>
      <c r="D98" s="27" t="s">
        <v>58</v>
      </c>
      <c r="E98" s="13">
        <v>1</v>
      </c>
      <c r="F98" s="9"/>
      <c r="G98" s="9"/>
      <c r="H98" s="9"/>
      <c r="I98" s="9">
        <v>1</v>
      </c>
      <c r="J98" s="9"/>
      <c r="K98" s="9"/>
      <c r="L98" s="9"/>
      <c r="M98" s="9"/>
      <c r="N98" s="9"/>
      <c r="O98" s="9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13"/>
      <c r="AG98" s="9"/>
      <c r="AH98" s="9"/>
      <c r="AI98" s="9"/>
      <c r="AJ98" s="9"/>
      <c r="AK98" s="9">
        <v>1</v>
      </c>
      <c r="AL98" s="9"/>
      <c r="AM98" s="9"/>
      <c r="AN98" s="9"/>
      <c r="AO98" s="9">
        <v>1</v>
      </c>
      <c r="AP98" s="9"/>
      <c r="AQ98" s="9">
        <v>1</v>
      </c>
      <c r="AR98" s="9"/>
      <c r="AS98" s="9"/>
      <c r="AT98" s="38"/>
      <c r="AU98" s="38"/>
      <c r="AV98" s="38"/>
      <c r="AW98" s="38"/>
      <c r="AX98" s="38"/>
      <c r="AY98" s="14"/>
      <c r="AZ98" s="14"/>
      <c r="BA98" s="14"/>
      <c r="BB98" s="14"/>
      <c r="BC98" s="42"/>
      <c r="BD98" s="9"/>
      <c r="BE98" s="9">
        <v>1</v>
      </c>
      <c r="BF98" s="9"/>
      <c r="BG98" s="9"/>
      <c r="BH98" s="9"/>
      <c r="BI98" s="9"/>
      <c r="BJ98" s="9"/>
      <c r="BK98" s="38"/>
      <c r="BL98" s="38"/>
      <c r="BM98" s="48">
        <f t="shared" ref="BM98:BM118" si="21">COUNTIF(E98:AE98,1)</f>
        <v>2</v>
      </c>
      <c r="BN98" s="46">
        <f t="shared" si="19"/>
        <v>3</v>
      </c>
      <c r="BO98" s="48">
        <f t="shared" ref="BO98:BO104" si="22">COUNTIF(BC98:BL98,1)</f>
        <v>1</v>
      </c>
    </row>
    <row r="99" spans="1:67" ht="15.75" thickBot="1">
      <c r="A99" s="101"/>
      <c r="B99" s="25" t="s">
        <v>124</v>
      </c>
      <c r="C99" s="26">
        <v>4</v>
      </c>
      <c r="D99" s="27" t="s">
        <v>58</v>
      </c>
      <c r="E99" s="13"/>
      <c r="F99" s="9"/>
      <c r="G99" s="9"/>
      <c r="H99" s="9"/>
      <c r="I99" s="9"/>
      <c r="J99" s="9"/>
      <c r="K99" s="9"/>
      <c r="L99" s="9"/>
      <c r="M99" s="9"/>
      <c r="N99" s="9"/>
      <c r="O99" s="9">
        <v>1</v>
      </c>
      <c r="P99" s="38">
        <v>1</v>
      </c>
      <c r="Q99" s="38">
        <v>1</v>
      </c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13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>
        <v>1</v>
      </c>
      <c r="AS99" s="9"/>
      <c r="AT99" s="38"/>
      <c r="AU99" s="38"/>
      <c r="AV99" s="38"/>
      <c r="AW99" s="38"/>
      <c r="AX99" s="38"/>
      <c r="AY99" s="14">
        <v>1</v>
      </c>
      <c r="AZ99" s="14"/>
      <c r="BA99" s="14"/>
      <c r="BB99" s="14"/>
      <c r="BC99" s="42">
        <v>1</v>
      </c>
      <c r="BD99" s="9"/>
      <c r="BE99" s="9"/>
      <c r="BF99" s="9"/>
      <c r="BG99" s="9"/>
      <c r="BH99" s="9"/>
      <c r="BI99" s="9"/>
      <c r="BJ99" s="9"/>
      <c r="BK99" s="38"/>
      <c r="BL99" s="38"/>
      <c r="BM99" s="48">
        <f t="shared" si="21"/>
        <v>3</v>
      </c>
      <c r="BN99" s="48">
        <f t="shared" ref="BN99:BN118" si="23">COUNTIF(AF99:BB99,1)</f>
        <v>2</v>
      </c>
      <c r="BO99" s="48">
        <f t="shared" si="22"/>
        <v>1</v>
      </c>
    </row>
    <row r="100" spans="1:67" ht="15.75" thickBot="1">
      <c r="A100" s="101"/>
      <c r="B100" s="25" t="s">
        <v>141</v>
      </c>
      <c r="C100" s="26">
        <v>4</v>
      </c>
      <c r="D100" s="27" t="s">
        <v>62</v>
      </c>
      <c r="E100" s="13"/>
      <c r="F100" s="9"/>
      <c r="G100" s="9"/>
      <c r="H100" s="9">
        <v>1</v>
      </c>
      <c r="I100" s="9"/>
      <c r="J100" s="9"/>
      <c r="K100" s="9"/>
      <c r="L100" s="9"/>
      <c r="M100" s="9"/>
      <c r="N100" s="9"/>
      <c r="O100" s="9"/>
      <c r="P100" s="38"/>
      <c r="Q100" s="38"/>
      <c r="R100" s="38"/>
      <c r="S100" s="38">
        <v>1</v>
      </c>
      <c r="T100" s="38">
        <v>1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13">
        <v>1</v>
      </c>
      <c r="AG100" s="9"/>
      <c r="AH100" s="9">
        <v>1</v>
      </c>
      <c r="AI100" s="9">
        <v>1</v>
      </c>
      <c r="AJ100" s="9"/>
      <c r="AK100" s="9"/>
      <c r="AL100" s="9"/>
      <c r="AM100" s="9">
        <v>1</v>
      </c>
      <c r="AN100" s="9"/>
      <c r="AO100" s="9"/>
      <c r="AP100" s="9"/>
      <c r="AQ100" s="9"/>
      <c r="AR100" s="9"/>
      <c r="AS100" s="9"/>
      <c r="AT100" s="38"/>
      <c r="AU100" s="38"/>
      <c r="AV100" s="38"/>
      <c r="AW100" s="38"/>
      <c r="AX100" s="38"/>
      <c r="AY100" s="14"/>
      <c r="AZ100" s="14"/>
      <c r="BA100" s="14"/>
      <c r="BB100" s="14"/>
      <c r="BC100" s="42">
        <v>1</v>
      </c>
      <c r="BD100" s="9">
        <v>1</v>
      </c>
      <c r="BE100" s="9"/>
      <c r="BF100" s="9"/>
      <c r="BG100" s="9">
        <v>1</v>
      </c>
      <c r="BH100" s="9"/>
      <c r="BI100" s="9">
        <v>1</v>
      </c>
      <c r="BJ100" s="9"/>
      <c r="BK100" s="38"/>
      <c r="BL100" s="38"/>
      <c r="BM100" s="48">
        <f t="shared" si="21"/>
        <v>3</v>
      </c>
      <c r="BN100" s="48">
        <f t="shared" si="23"/>
        <v>4</v>
      </c>
      <c r="BO100" s="48">
        <f t="shared" si="22"/>
        <v>4</v>
      </c>
    </row>
    <row r="101" spans="1:67" ht="15.75" thickBot="1">
      <c r="A101" s="101"/>
      <c r="B101" s="25" t="s">
        <v>143</v>
      </c>
      <c r="C101" s="26">
        <v>3</v>
      </c>
      <c r="D101" s="27" t="s">
        <v>62</v>
      </c>
      <c r="E101" s="13">
        <v>1</v>
      </c>
      <c r="F101" s="9">
        <v>1</v>
      </c>
      <c r="G101" s="9"/>
      <c r="H101" s="9"/>
      <c r="I101" s="9"/>
      <c r="J101" s="9"/>
      <c r="K101" s="9"/>
      <c r="L101" s="9"/>
      <c r="M101" s="9"/>
      <c r="N101" s="9"/>
      <c r="O101" s="9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13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38"/>
      <c r="AU101" s="38"/>
      <c r="AV101" s="38"/>
      <c r="AW101" s="38"/>
      <c r="AX101" s="38"/>
      <c r="AY101" s="14"/>
      <c r="AZ101" s="14">
        <v>1</v>
      </c>
      <c r="BA101" s="14"/>
      <c r="BB101" s="14"/>
      <c r="BC101" s="42"/>
      <c r="BD101" s="9"/>
      <c r="BE101" s="9"/>
      <c r="BF101" s="9"/>
      <c r="BG101" s="9"/>
      <c r="BH101" s="9">
        <v>1</v>
      </c>
      <c r="BI101" s="9"/>
      <c r="BJ101" s="9"/>
      <c r="BK101" s="38"/>
      <c r="BL101" s="38"/>
      <c r="BM101" s="48">
        <f t="shared" si="21"/>
        <v>2</v>
      </c>
      <c r="BN101" s="48">
        <f t="shared" si="23"/>
        <v>1</v>
      </c>
      <c r="BO101" s="48">
        <f t="shared" si="22"/>
        <v>1</v>
      </c>
    </row>
    <row r="102" spans="1:67" ht="15.75" thickBot="1">
      <c r="A102" s="101"/>
      <c r="B102" s="25" t="s">
        <v>143</v>
      </c>
      <c r="C102" s="26">
        <v>3</v>
      </c>
      <c r="D102" s="27" t="s">
        <v>60</v>
      </c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13"/>
      <c r="AG102" s="9"/>
      <c r="AH102" s="9"/>
      <c r="AI102" s="9"/>
      <c r="AJ102" s="9">
        <v>1</v>
      </c>
      <c r="AK102" s="9"/>
      <c r="AL102" s="9"/>
      <c r="AM102" s="9"/>
      <c r="AN102" s="9"/>
      <c r="AO102" s="9"/>
      <c r="AP102" s="9">
        <v>1</v>
      </c>
      <c r="AQ102" s="9"/>
      <c r="AR102" s="9">
        <v>1</v>
      </c>
      <c r="AS102" s="9"/>
      <c r="AT102" s="38"/>
      <c r="AU102" s="38">
        <v>1</v>
      </c>
      <c r="AV102" s="38"/>
      <c r="AW102" s="38"/>
      <c r="AX102" s="38"/>
      <c r="AY102" s="14"/>
      <c r="AZ102" s="14"/>
      <c r="BA102" s="14"/>
      <c r="BB102" s="14"/>
      <c r="BC102" s="42"/>
      <c r="BD102" s="9"/>
      <c r="BE102" s="9"/>
      <c r="BF102" s="9"/>
      <c r="BG102" s="9"/>
      <c r="BH102" s="9"/>
      <c r="BI102" s="9"/>
      <c r="BJ102" s="9"/>
      <c r="BK102" s="38"/>
      <c r="BL102" s="38"/>
      <c r="BM102" s="48">
        <f t="shared" si="21"/>
        <v>0</v>
      </c>
      <c r="BN102" s="48">
        <f t="shared" si="23"/>
        <v>4</v>
      </c>
      <c r="BO102" s="48">
        <f t="shared" si="22"/>
        <v>0</v>
      </c>
    </row>
    <row r="103" spans="1:67" ht="15.75" thickBot="1">
      <c r="A103" s="101"/>
      <c r="B103" s="25" t="s">
        <v>150</v>
      </c>
      <c r="C103" s="3">
        <v>3</v>
      </c>
      <c r="D103" s="27" t="s">
        <v>62</v>
      </c>
      <c r="E103" s="1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38"/>
      <c r="Q103" s="38">
        <v>1</v>
      </c>
      <c r="R103" s="38"/>
      <c r="S103" s="38"/>
      <c r="T103" s="38">
        <v>1</v>
      </c>
      <c r="U103" s="38">
        <v>1</v>
      </c>
      <c r="V103" s="38">
        <v>1</v>
      </c>
      <c r="W103" s="38">
        <v>1</v>
      </c>
      <c r="X103" s="38"/>
      <c r="Y103" s="38"/>
      <c r="Z103" s="38"/>
      <c r="AA103" s="38"/>
      <c r="AB103" s="38"/>
      <c r="AC103" s="38"/>
      <c r="AD103" s="38"/>
      <c r="AE103" s="38"/>
      <c r="AF103" s="13"/>
      <c r="AG103" s="9"/>
      <c r="AH103" s="9"/>
      <c r="AI103" s="9"/>
      <c r="AJ103" s="9"/>
      <c r="AK103" s="9"/>
      <c r="AL103" s="9">
        <v>1</v>
      </c>
      <c r="AM103" s="9"/>
      <c r="AN103" s="9"/>
      <c r="AO103" s="9"/>
      <c r="AP103" s="9"/>
      <c r="AQ103" s="9"/>
      <c r="AR103" s="9"/>
      <c r="AS103" s="9"/>
      <c r="AT103" s="38"/>
      <c r="AU103" s="38"/>
      <c r="AV103" s="38"/>
      <c r="AW103" s="38"/>
      <c r="AX103" s="38"/>
      <c r="AY103" s="14"/>
      <c r="AZ103" s="14"/>
      <c r="BA103" s="14"/>
      <c r="BB103" s="14"/>
      <c r="BC103" s="42"/>
      <c r="BD103" s="9"/>
      <c r="BE103" s="9"/>
      <c r="BF103" s="9"/>
      <c r="BG103" s="9"/>
      <c r="BH103" s="9"/>
      <c r="BI103" s="9"/>
      <c r="BJ103" s="9"/>
      <c r="BK103" s="38"/>
      <c r="BL103" s="38"/>
      <c r="BM103" s="48">
        <f t="shared" si="21"/>
        <v>5</v>
      </c>
      <c r="BN103" s="48">
        <f t="shared" si="23"/>
        <v>1</v>
      </c>
      <c r="BO103" s="48">
        <f t="shared" si="22"/>
        <v>0</v>
      </c>
    </row>
    <row r="104" spans="1:67" ht="15.75" thickBot="1">
      <c r="A104" s="101"/>
      <c r="B104" s="25" t="s">
        <v>150</v>
      </c>
      <c r="C104" s="3">
        <v>3</v>
      </c>
      <c r="D104" s="12" t="s">
        <v>61</v>
      </c>
      <c r="E104" s="1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13"/>
      <c r="AG104" s="9"/>
      <c r="AH104" s="9"/>
      <c r="AI104" s="9"/>
      <c r="AJ104" s="9"/>
      <c r="AK104" s="9">
        <v>1</v>
      </c>
      <c r="AL104" s="9"/>
      <c r="AM104" s="9">
        <v>1</v>
      </c>
      <c r="AN104" s="9">
        <v>1</v>
      </c>
      <c r="AO104" s="9">
        <v>1</v>
      </c>
      <c r="AP104" s="9"/>
      <c r="AQ104" s="9"/>
      <c r="AR104" s="9"/>
      <c r="AS104" s="9"/>
      <c r="AT104" s="38"/>
      <c r="AU104" s="38"/>
      <c r="AV104" s="38"/>
      <c r="AW104" s="38"/>
      <c r="AX104" s="38"/>
      <c r="AY104" s="14"/>
      <c r="AZ104" s="14"/>
      <c r="BA104" s="14"/>
      <c r="BB104" s="14"/>
      <c r="BC104" s="42"/>
      <c r="BD104" s="9"/>
      <c r="BE104" s="9">
        <v>1</v>
      </c>
      <c r="BF104" s="9"/>
      <c r="BG104" s="9"/>
      <c r="BH104" s="9"/>
      <c r="BI104" s="9">
        <v>1</v>
      </c>
      <c r="BJ104" s="9"/>
      <c r="BK104" s="38"/>
      <c r="BL104" s="38"/>
      <c r="BM104" s="48">
        <f t="shared" si="21"/>
        <v>0</v>
      </c>
      <c r="BN104" s="48">
        <f t="shared" si="23"/>
        <v>4</v>
      </c>
      <c r="BO104" s="48">
        <f t="shared" si="22"/>
        <v>2</v>
      </c>
    </row>
    <row r="105" spans="1:67" ht="15.75" customHeight="1" thickBot="1">
      <c r="A105" s="93" t="s">
        <v>154</v>
      </c>
      <c r="B105" s="29" t="s">
        <v>126</v>
      </c>
      <c r="C105" s="52">
        <v>5</v>
      </c>
      <c r="D105" s="53" t="s">
        <v>60</v>
      </c>
      <c r="E105" s="75"/>
      <c r="F105" s="75"/>
      <c r="G105" s="75"/>
      <c r="H105" s="75"/>
      <c r="I105" s="75">
        <v>1</v>
      </c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>
        <v>1</v>
      </c>
      <c r="AS105" s="75"/>
      <c r="AT105" s="75"/>
      <c r="AU105" s="75"/>
      <c r="AV105" s="75"/>
      <c r="AW105" s="75"/>
      <c r="AX105" s="75"/>
      <c r="AY105" s="75">
        <v>1</v>
      </c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6"/>
      <c r="BL105" s="76"/>
      <c r="BM105" s="46">
        <f t="shared" si="21"/>
        <v>1</v>
      </c>
      <c r="BN105" s="46">
        <f t="shared" si="23"/>
        <v>2</v>
      </c>
      <c r="BO105" s="46">
        <f t="shared" ref="BO105:BO118" si="24">COUNTIF(BC105:BL105,1)</f>
        <v>0</v>
      </c>
    </row>
    <row r="106" spans="1:67" ht="15.75" thickBot="1">
      <c r="A106" s="87"/>
      <c r="B106" s="29" t="s">
        <v>126</v>
      </c>
      <c r="C106" s="26">
        <v>5</v>
      </c>
      <c r="D106" s="27" t="s">
        <v>67</v>
      </c>
      <c r="E106" s="1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13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38"/>
      <c r="AU106" s="38"/>
      <c r="AV106" s="38"/>
      <c r="AW106" s="38"/>
      <c r="AX106" s="38">
        <v>1</v>
      </c>
      <c r="AY106" s="14"/>
      <c r="AZ106" s="14"/>
      <c r="BA106" s="14"/>
      <c r="BB106" s="14"/>
      <c r="BC106" s="42"/>
      <c r="BD106" s="9"/>
      <c r="BE106" s="9">
        <v>1</v>
      </c>
      <c r="BF106" s="9"/>
      <c r="BG106" s="9"/>
      <c r="BH106" s="9"/>
      <c r="BI106" s="9"/>
      <c r="BJ106" s="9">
        <v>1</v>
      </c>
      <c r="BK106" s="38"/>
      <c r="BL106" s="38"/>
      <c r="BM106" s="48">
        <f t="shared" si="21"/>
        <v>0</v>
      </c>
      <c r="BN106" s="48">
        <f t="shared" si="23"/>
        <v>1</v>
      </c>
      <c r="BO106" s="48">
        <f t="shared" si="24"/>
        <v>2</v>
      </c>
    </row>
    <row r="107" spans="1:67" ht="15.75" thickBot="1">
      <c r="A107" s="87"/>
      <c r="B107" s="29" t="s">
        <v>127</v>
      </c>
      <c r="C107" s="26">
        <v>6</v>
      </c>
      <c r="D107" s="27" t="s">
        <v>60</v>
      </c>
      <c r="E107" s="13"/>
      <c r="F107" s="9"/>
      <c r="G107" s="9"/>
      <c r="H107" s="9"/>
      <c r="I107" s="9">
        <v>1</v>
      </c>
      <c r="J107" s="9"/>
      <c r="K107" s="9"/>
      <c r="L107" s="9"/>
      <c r="M107" s="9"/>
      <c r="N107" s="9"/>
      <c r="O107" s="9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13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>
        <v>1</v>
      </c>
      <c r="AS107" s="9"/>
      <c r="AT107" s="38"/>
      <c r="AU107" s="38"/>
      <c r="AV107" s="38"/>
      <c r="AW107" s="38"/>
      <c r="AX107" s="38"/>
      <c r="AY107" s="14">
        <v>1</v>
      </c>
      <c r="AZ107" s="14"/>
      <c r="BA107" s="14"/>
      <c r="BB107" s="14"/>
      <c r="BC107" s="42"/>
      <c r="BD107" s="9"/>
      <c r="BE107" s="9"/>
      <c r="BF107" s="9"/>
      <c r="BG107" s="9"/>
      <c r="BH107" s="9"/>
      <c r="BI107" s="9"/>
      <c r="BJ107" s="9"/>
      <c r="BK107" s="38"/>
      <c r="BL107" s="38"/>
      <c r="BM107" s="48">
        <f t="shared" si="21"/>
        <v>1</v>
      </c>
      <c r="BN107" s="48">
        <f t="shared" si="23"/>
        <v>2</v>
      </c>
      <c r="BO107" s="48">
        <f t="shared" si="24"/>
        <v>0</v>
      </c>
    </row>
    <row r="108" spans="1:67" ht="15.75" thickBot="1">
      <c r="A108" s="87"/>
      <c r="B108" s="29" t="s">
        <v>127</v>
      </c>
      <c r="C108" s="26">
        <v>6</v>
      </c>
      <c r="D108" s="27" t="s">
        <v>67</v>
      </c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13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38"/>
      <c r="AU108" s="38"/>
      <c r="AV108" s="38"/>
      <c r="AW108" s="38"/>
      <c r="AX108" s="38"/>
      <c r="AY108" s="14"/>
      <c r="AZ108" s="14"/>
      <c r="BA108" s="14"/>
      <c r="BB108" s="14"/>
      <c r="BC108" s="42"/>
      <c r="BD108" s="9"/>
      <c r="BE108" s="9">
        <v>1</v>
      </c>
      <c r="BF108" s="9"/>
      <c r="BG108" s="9"/>
      <c r="BH108" s="9"/>
      <c r="BI108" s="9"/>
      <c r="BJ108" s="9">
        <v>1</v>
      </c>
      <c r="BK108" s="38"/>
      <c r="BL108" s="38"/>
      <c r="BM108" s="48">
        <f t="shared" si="21"/>
        <v>0</v>
      </c>
      <c r="BN108" s="48">
        <f t="shared" si="23"/>
        <v>0</v>
      </c>
      <c r="BO108" s="48">
        <f t="shared" si="24"/>
        <v>2</v>
      </c>
    </row>
    <row r="109" spans="1:67" ht="15.75" thickBot="1">
      <c r="A109" s="87"/>
      <c r="B109" s="25" t="s">
        <v>83</v>
      </c>
      <c r="C109" s="26">
        <v>6</v>
      </c>
      <c r="D109" s="27" t="s">
        <v>62</v>
      </c>
      <c r="E109" s="13"/>
      <c r="F109" s="9"/>
      <c r="G109" s="9"/>
      <c r="H109" s="9"/>
      <c r="I109" s="9"/>
      <c r="J109" s="9">
        <v>1</v>
      </c>
      <c r="K109" s="9">
        <v>1</v>
      </c>
      <c r="L109" s="9"/>
      <c r="M109" s="9"/>
      <c r="N109" s="9"/>
      <c r="O109" s="9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13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38"/>
      <c r="AU109" s="38"/>
      <c r="AV109" s="38"/>
      <c r="AW109" s="38"/>
      <c r="AX109" s="38"/>
      <c r="AY109" s="14"/>
      <c r="AZ109" s="14"/>
      <c r="BA109" s="14"/>
      <c r="BB109" s="14"/>
      <c r="BC109" s="42"/>
      <c r="BD109" s="9"/>
      <c r="BE109" s="9"/>
      <c r="BF109" s="9"/>
      <c r="BG109" s="9"/>
      <c r="BH109" s="9"/>
      <c r="BI109" s="9"/>
      <c r="BJ109" s="9"/>
      <c r="BK109" s="38"/>
      <c r="BL109" s="38"/>
      <c r="BM109" s="48">
        <f t="shared" si="21"/>
        <v>2</v>
      </c>
      <c r="BN109" s="48">
        <f t="shared" si="23"/>
        <v>0</v>
      </c>
      <c r="BO109" s="48">
        <f t="shared" si="24"/>
        <v>0</v>
      </c>
    </row>
    <row r="110" spans="1:67" ht="15.75" thickBot="1">
      <c r="A110" s="87"/>
      <c r="B110" s="25" t="s">
        <v>83</v>
      </c>
      <c r="C110" s="26">
        <v>6</v>
      </c>
      <c r="D110" s="27" t="s">
        <v>60</v>
      </c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13"/>
      <c r="AG110" s="9"/>
      <c r="AH110" s="9"/>
      <c r="AI110" s="9"/>
      <c r="AJ110" s="9"/>
      <c r="AK110" s="9"/>
      <c r="AL110" s="9"/>
      <c r="AM110" s="9"/>
      <c r="AN110" s="9"/>
      <c r="AO110" s="9"/>
      <c r="AP110" s="9">
        <v>1</v>
      </c>
      <c r="AQ110" s="9"/>
      <c r="AR110" s="9"/>
      <c r="AS110" s="9"/>
      <c r="AT110" s="38"/>
      <c r="AU110" s="38"/>
      <c r="AV110" s="38"/>
      <c r="AW110" s="38"/>
      <c r="AX110" s="38"/>
      <c r="AY110" s="14"/>
      <c r="AZ110" s="14"/>
      <c r="BA110" s="14"/>
      <c r="BB110" s="14"/>
      <c r="BC110" s="42"/>
      <c r="BD110" s="9"/>
      <c r="BE110" s="9">
        <v>1</v>
      </c>
      <c r="BF110" s="9"/>
      <c r="BG110" s="9"/>
      <c r="BH110" s="9"/>
      <c r="BI110" s="9"/>
      <c r="BJ110" s="9"/>
      <c r="BK110" s="38"/>
      <c r="BL110" s="38">
        <v>1</v>
      </c>
      <c r="BM110" s="48">
        <f t="shared" si="21"/>
        <v>0</v>
      </c>
      <c r="BN110" s="48">
        <f t="shared" si="23"/>
        <v>1</v>
      </c>
      <c r="BO110" s="48">
        <f t="shared" si="24"/>
        <v>2</v>
      </c>
    </row>
    <row r="111" spans="1:67" ht="15.75" thickBot="1">
      <c r="A111" s="87"/>
      <c r="B111" s="25" t="s">
        <v>125</v>
      </c>
      <c r="C111" s="26">
        <v>5</v>
      </c>
      <c r="D111" s="27" t="s">
        <v>58</v>
      </c>
      <c r="E111" s="75"/>
      <c r="F111" s="75"/>
      <c r="G111" s="75">
        <v>1</v>
      </c>
      <c r="H111" s="75"/>
      <c r="I111" s="75">
        <v>1</v>
      </c>
      <c r="J111" s="75"/>
      <c r="K111" s="75"/>
      <c r="L111" s="75">
        <v>1</v>
      </c>
      <c r="M111" s="75">
        <v>1</v>
      </c>
      <c r="N111" s="75"/>
      <c r="O111" s="75">
        <v>1</v>
      </c>
      <c r="P111" s="75"/>
      <c r="Q111" s="75">
        <v>1</v>
      </c>
      <c r="R111" s="75">
        <v>1</v>
      </c>
      <c r="S111" s="75"/>
      <c r="T111" s="75">
        <v>1</v>
      </c>
      <c r="U111" s="75">
        <v>1</v>
      </c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>
        <v>1</v>
      </c>
      <c r="BF111" s="75"/>
      <c r="BG111" s="75"/>
      <c r="BH111" s="75"/>
      <c r="BI111" s="75"/>
      <c r="BJ111" s="75"/>
      <c r="BK111" s="76"/>
      <c r="BL111" s="76"/>
      <c r="BM111" s="48">
        <f t="shared" si="21"/>
        <v>9</v>
      </c>
      <c r="BN111" s="48">
        <f t="shared" si="23"/>
        <v>0</v>
      </c>
      <c r="BO111" s="48">
        <f t="shared" si="24"/>
        <v>1</v>
      </c>
    </row>
    <row r="112" spans="1:67" ht="15.75" thickBot="1">
      <c r="A112" s="87"/>
      <c r="B112" s="25" t="s">
        <v>84</v>
      </c>
      <c r="C112" s="26">
        <v>6</v>
      </c>
      <c r="D112" s="27" t="s">
        <v>67</v>
      </c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13"/>
      <c r="AG112" s="9"/>
      <c r="AH112" s="9">
        <v>1</v>
      </c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38"/>
      <c r="AU112" s="38"/>
      <c r="AV112" s="38"/>
      <c r="AW112" s="38"/>
      <c r="AX112" s="38"/>
      <c r="AY112" s="14"/>
      <c r="AZ112" s="14"/>
      <c r="BA112" s="14"/>
      <c r="BB112" s="14"/>
      <c r="BC112" s="42"/>
      <c r="BD112" s="9"/>
      <c r="BE112" s="9"/>
      <c r="BF112" s="9"/>
      <c r="BG112" s="9"/>
      <c r="BH112" s="9"/>
      <c r="BI112" s="9"/>
      <c r="BJ112" s="9">
        <v>1</v>
      </c>
      <c r="BK112" s="38"/>
      <c r="BL112" s="38"/>
      <c r="BM112" s="48">
        <f t="shared" si="21"/>
        <v>0</v>
      </c>
      <c r="BN112" s="48">
        <f t="shared" si="23"/>
        <v>1</v>
      </c>
      <c r="BO112" s="48">
        <f t="shared" si="24"/>
        <v>1</v>
      </c>
    </row>
    <row r="113" spans="1:67" ht="15.75" thickBot="1">
      <c r="A113" s="87"/>
      <c r="B113" s="25" t="s">
        <v>85</v>
      </c>
      <c r="C113" s="26">
        <v>5</v>
      </c>
      <c r="D113" s="27" t="s">
        <v>60</v>
      </c>
      <c r="E113" s="1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38"/>
      <c r="Q113" s="38"/>
      <c r="R113" s="38"/>
      <c r="S113" s="38"/>
      <c r="T113" s="38"/>
      <c r="U113" s="38"/>
      <c r="V113" s="38"/>
      <c r="W113" s="38"/>
      <c r="X113" s="38">
        <v>1</v>
      </c>
      <c r="Y113" s="38"/>
      <c r="Z113" s="38"/>
      <c r="AA113" s="38"/>
      <c r="AB113" s="38"/>
      <c r="AC113" s="38"/>
      <c r="AD113" s="38"/>
      <c r="AE113" s="38"/>
      <c r="AF113" s="13"/>
      <c r="AG113" s="9"/>
      <c r="AH113" s="9"/>
      <c r="AI113" s="9"/>
      <c r="AJ113" s="9"/>
      <c r="AK113" s="9"/>
      <c r="AL113" s="9"/>
      <c r="AM113" s="9">
        <v>1</v>
      </c>
      <c r="AN113" s="9">
        <v>1</v>
      </c>
      <c r="AO113" s="9"/>
      <c r="AP113" s="9"/>
      <c r="AQ113" s="9"/>
      <c r="AR113" s="9"/>
      <c r="AS113" s="9"/>
      <c r="AT113" s="38"/>
      <c r="AU113" s="38"/>
      <c r="AV113" s="38"/>
      <c r="AW113" s="38"/>
      <c r="AX113" s="38">
        <v>1</v>
      </c>
      <c r="AY113" s="14">
        <v>1</v>
      </c>
      <c r="AZ113" s="14"/>
      <c r="BA113" s="14"/>
      <c r="BB113" s="14"/>
      <c r="BC113" s="42">
        <v>1</v>
      </c>
      <c r="BD113" s="9"/>
      <c r="BE113" s="9"/>
      <c r="BF113" s="9"/>
      <c r="BG113" s="9"/>
      <c r="BH113" s="9"/>
      <c r="BI113" s="9"/>
      <c r="BJ113" s="9">
        <v>1</v>
      </c>
      <c r="BK113" s="38"/>
      <c r="BL113" s="38"/>
      <c r="BM113" s="48">
        <f t="shared" si="21"/>
        <v>1</v>
      </c>
      <c r="BN113" s="48">
        <f t="shared" si="23"/>
        <v>4</v>
      </c>
      <c r="BO113" s="48">
        <f t="shared" si="24"/>
        <v>2</v>
      </c>
    </row>
    <row r="114" spans="1:67" ht="15.75" thickBot="1">
      <c r="A114" s="87"/>
      <c r="B114" s="25" t="s">
        <v>124</v>
      </c>
      <c r="C114" s="26">
        <v>6</v>
      </c>
      <c r="D114" s="27" t="s">
        <v>58</v>
      </c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13"/>
      <c r="AG114" s="9"/>
      <c r="AH114" s="9"/>
      <c r="AI114" s="9"/>
      <c r="AJ114" s="9"/>
      <c r="AK114" s="9">
        <v>1</v>
      </c>
      <c r="AL114" s="9">
        <v>1</v>
      </c>
      <c r="AM114" s="9"/>
      <c r="AN114" s="9"/>
      <c r="AO114" s="9"/>
      <c r="AP114" s="9">
        <v>1</v>
      </c>
      <c r="AQ114" s="9">
        <v>1</v>
      </c>
      <c r="AR114" s="9">
        <v>1</v>
      </c>
      <c r="AS114" s="9">
        <v>1</v>
      </c>
      <c r="AT114" s="38">
        <v>1</v>
      </c>
      <c r="AU114" s="38"/>
      <c r="AV114" s="38"/>
      <c r="AW114" s="38">
        <v>1</v>
      </c>
      <c r="AX114" s="38"/>
      <c r="AY114" s="14">
        <v>1</v>
      </c>
      <c r="AZ114" s="14">
        <v>1</v>
      </c>
      <c r="BA114" s="14"/>
      <c r="BB114" s="14"/>
      <c r="BC114" s="42"/>
      <c r="BD114" s="9">
        <v>1</v>
      </c>
      <c r="BE114" s="9"/>
      <c r="BF114" s="9"/>
      <c r="BG114" s="9"/>
      <c r="BH114" s="9"/>
      <c r="BI114" s="9"/>
      <c r="BJ114" s="9"/>
      <c r="BK114" s="38"/>
      <c r="BL114" s="38"/>
      <c r="BM114" s="48">
        <f t="shared" si="21"/>
        <v>0</v>
      </c>
      <c r="BN114" s="48">
        <f t="shared" si="23"/>
        <v>10</v>
      </c>
      <c r="BO114" s="48">
        <f t="shared" si="24"/>
        <v>1</v>
      </c>
    </row>
    <row r="115" spans="1:67" ht="15.75" thickBot="1">
      <c r="A115" s="87"/>
      <c r="B115" s="25" t="s">
        <v>87</v>
      </c>
      <c r="C115" s="26">
        <v>6</v>
      </c>
      <c r="D115" s="27" t="s">
        <v>67</v>
      </c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>
        <v>1</v>
      </c>
      <c r="AF115" s="75">
        <v>1</v>
      </c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>
        <v>1</v>
      </c>
      <c r="BG115" s="75"/>
      <c r="BH115" s="75"/>
      <c r="BI115" s="75"/>
      <c r="BJ115" s="75"/>
      <c r="BK115" s="76"/>
      <c r="BL115" s="76"/>
      <c r="BM115" s="48">
        <f t="shared" ref="BM115:BM116" si="25">COUNTIF(E115:AE115,1)</f>
        <v>1</v>
      </c>
      <c r="BN115" s="48">
        <f t="shared" ref="BN115:BN116" si="26">COUNTIF(AF115:BB115,1)</f>
        <v>1</v>
      </c>
      <c r="BO115" s="48">
        <f t="shared" ref="BO115:BO116" si="27">COUNTIF(BC115:BL115,1)</f>
        <v>1</v>
      </c>
    </row>
    <row r="116" spans="1:67" ht="15.75" thickBot="1">
      <c r="A116" s="87"/>
      <c r="B116" s="25" t="s">
        <v>157</v>
      </c>
      <c r="C116" s="26">
        <v>5</v>
      </c>
      <c r="D116" s="27" t="s">
        <v>60</v>
      </c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>
        <v>1</v>
      </c>
      <c r="T116" s="75">
        <v>1</v>
      </c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6"/>
      <c r="BL116" s="76">
        <v>1</v>
      </c>
      <c r="BM116" s="48">
        <f t="shared" si="25"/>
        <v>2</v>
      </c>
      <c r="BN116" s="48">
        <f t="shared" si="26"/>
        <v>0</v>
      </c>
      <c r="BO116" s="48">
        <f t="shared" si="27"/>
        <v>1</v>
      </c>
    </row>
    <row r="117" spans="1:67" ht="15.75" thickBot="1">
      <c r="A117" s="87"/>
      <c r="B117" s="25" t="s">
        <v>88</v>
      </c>
      <c r="C117" s="26">
        <v>5</v>
      </c>
      <c r="D117" s="27" t="s">
        <v>67</v>
      </c>
      <c r="E117" s="75"/>
      <c r="F117" s="75"/>
      <c r="G117" s="75"/>
      <c r="H117" s="75"/>
      <c r="I117" s="75"/>
      <c r="J117" s="75"/>
      <c r="K117" s="75"/>
      <c r="L117" s="75"/>
      <c r="M117" s="75">
        <v>1</v>
      </c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>
        <v>1</v>
      </c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>
        <v>1</v>
      </c>
      <c r="BH117" s="75">
        <v>1</v>
      </c>
      <c r="BI117" s="75"/>
      <c r="BJ117" s="75"/>
      <c r="BK117" s="76"/>
      <c r="BL117" s="76"/>
      <c r="BM117" s="48">
        <f t="shared" ref="BM117" si="28">COUNTIF(E117:AE117,1)</f>
        <v>1</v>
      </c>
      <c r="BN117" s="48">
        <f t="shared" ref="BN117" si="29">COUNTIF(AF117:BB117,1)</f>
        <v>1</v>
      </c>
      <c r="BO117" s="48">
        <f t="shared" ref="BO117" si="30">COUNTIF(BC117:BL117,1)</f>
        <v>2</v>
      </c>
    </row>
    <row r="118" spans="1:67" ht="15.75" thickBot="1">
      <c r="A118" s="87"/>
      <c r="B118" s="25" t="s">
        <v>89</v>
      </c>
      <c r="C118" s="26">
        <v>5</v>
      </c>
      <c r="D118" s="27" t="s">
        <v>60</v>
      </c>
      <c r="E118" s="75"/>
      <c r="F118" s="75"/>
      <c r="G118" s="75"/>
      <c r="H118" s="75"/>
      <c r="I118" s="75"/>
      <c r="J118" s="75"/>
      <c r="K118" s="75"/>
      <c r="L118" s="75"/>
      <c r="M118" s="75"/>
      <c r="N118" s="75">
        <v>1</v>
      </c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>
        <v>1</v>
      </c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>
        <v>1</v>
      </c>
      <c r="AZ118" s="75"/>
      <c r="BA118" s="75"/>
      <c r="BB118" s="75"/>
      <c r="BC118" s="75">
        <v>1</v>
      </c>
      <c r="BD118" s="75"/>
      <c r="BE118" s="75"/>
      <c r="BF118" s="75"/>
      <c r="BG118" s="75"/>
      <c r="BH118" s="75">
        <v>1</v>
      </c>
      <c r="BI118" s="75"/>
      <c r="BJ118" s="75"/>
      <c r="BK118" s="76"/>
      <c r="BL118" s="76"/>
      <c r="BM118" s="48">
        <f t="shared" si="21"/>
        <v>1</v>
      </c>
      <c r="BN118" s="48">
        <f t="shared" si="23"/>
        <v>2</v>
      </c>
      <c r="BO118" s="48">
        <f t="shared" si="24"/>
        <v>2</v>
      </c>
    </row>
    <row r="119" spans="1:67" ht="15.75" thickBot="1">
      <c r="E119" s="11">
        <f>COUNTIF(E81:E118,1)</f>
        <v>4</v>
      </c>
      <c r="F119" s="11">
        <f>COUNTIF(F81:F118,1)</f>
        <v>2</v>
      </c>
      <c r="G119" s="11">
        <f t="shared" ref="G119:BL119" si="31">COUNTIF(G81:G118,1)</f>
        <v>3</v>
      </c>
      <c r="H119" s="11">
        <f t="shared" si="31"/>
        <v>2</v>
      </c>
      <c r="I119" s="11">
        <f t="shared" si="31"/>
        <v>5</v>
      </c>
      <c r="J119" s="11">
        <f t="shared" si="31"/>
        <v>1</v>
      </c>
      <c r="K119" s="11">
        <f t="shared" si="31"/>
        <v>1</v>
      </c>
      <c r="L119" s="11">
        <f t="shared" si="31"/>
        <v>1</v>
      </c>
      <c r="M119" s="11">
        <f t="shared" si="31"/>
        <v>3</v>
      </c>
      <c r="N119" s="11">
        <f t="shared" si="31"/>
        <v>2</v>
      </c>
      <c r="O119" s="11">
        <f t="shared" si="31"/>
        <v>3</v>
      </c>
      <c r="P119" s="11">
        <f t="shared" si="31"/>
        <v>2</v>
      </c>
      <c r="Q119" s="11">
        <f t="shared" si="31"/>
        <v>4</v>
      </c>
      <c r="R119" s="11">
        <f t="shared" si="31"/>
        <v>1</v>
      </c>
      <c r="S119" s="11">
        <f t="shared" si="31"/>
        <v>3</v>
      </c>
      <c r="T119" s="11">
        <f t="shared" si="31"/>
        <v>6</v>
      </c>
      <c r="U119" s="11">
        <f t="shared" si="31"/>
        <v>3</v>
      </c>
      <c r="V119" s="11">
        <f t="shared" si="31"/>
        <v>2</v>
      </c>
      <c r="W119" s="11">
        <f t="shared" si="31"/>
        <v>2</v>
      </c>
      <c r="X119" s="11">
        <f t="shared" si="31"/>
        <v>2</v>
      </c>
      <c r="Y119" s="11">
        <f t="shared" si="31"/>
        <v>1</v>
      </c>
      <c r="Z119" s="11">
        <f t="shared" si="31"/>
        <v>1</v>
      </c>
      <c r="AA119" s="11">
        <f t="shared" si="31"/>
        <v>6</v>
      </c>
      <c r="AB119" s="11">
        <f t="shared" si="31"/>
        <v>1</v>
      </c>
      <c r="AC119" s="11">
        <f t="shared" si="31"/>
        <v>1</v>
      </c>
      <c r="AD119" s="11">
        <f t="shared" si="31"/>
        <v>0</v>
      </c>
      <c r="AE119" s="11">
        <f t="shared" si="31"/>
        <v>2</v>
      </c>
      <c r="AF119" s="11">
        <f t="shared" si="31"/>
        <v>5</v>
      </c>
      <c r="AG119" s="11">
        <f t="shared" si="31"/>
        <v>1</v>
      </c>
      <c r="AH119" s="11">
        <f t="shared" si="31"/>
        <v>3</v>
      </c>
      <c r="AI119" s="11">
        <f t="shared" si="31"/>
        <v>4</v>
      </c>
      <c r="AJ119" s="11">
        <f t="shared" si="31"/>
        <v>4</v>
      </c>
      <c r="AK119" s="11">
        <f t="shared" si="31"/>
        <v>3</v>
      </c>
      <c r="AL119" s="11">
        <f t="shared" si="31"/>
        <v>3</v>
      </c>
      <c r="AM119" s="11">
        <f t="shared" si="31"/>
        <v>5</v>
      </c>
      <c r="AN119" s="11">
        <f t="shared" si="31"/>
        <v>4</v>
      </c>
      <c r="AO119" s="11">
        <f t="shared" si="31"/>
        <v>3</v>
      </c>
      <c r="AP119" s="11">
        <f t="shared" si="31"/>
        <v>4</v>
      </c>
      <c r="AQ119" s="11">
        <f t="shared" si="31"/>
        <v>2</v>
      </c>
      <c r="AR119" s="11">
        <f t="shared" si="31"/>
        <v>5</v>
      </c>
      <c r="AS119" s="11">
        <f t="shared" si="31"/>
        <v>1</v>
      </c>
      <c r="AT119" s="11">
        <f t="shared" si="31"/>
        <v>6</v>
      </c>
      <c r="AU119" s="11">
        <f t="shared" si="31"/>
        <v>1</v>
      </c>
      <c r="AV119" s="11">
        <f t="shared" si="31"/>
        <v>0</v>
      </c>
      <c r="AW119" s="11">
        <f t="shared" si="31"/>
        <v>1</v>
      </c>
      <c r="AX119" s="11">
        <f t="shared" si="31"/>
        <v>5</v>
      </c>
      <c r="AY119" s="11">
        <f t="shared" si="31"/>
        <v>8</v>
      </c>
      <c r="AZ119" s="11">
        <f t="shared" si="31"/>
        <v>3</v>
      </c>
      <c r="BA119" s="11">
        <f t="shared" si="31"/>
        <v>0</v>
      </c>
      <c r="BB119" s="11">
        <f t="shared" si="31"/>
        <v>2</v>
      </c>
      <c r="BC119" s="11">
        <f t="shared" si="31"/>
        <v>11</v>
      </c>
      <c r="BD119" s="11">
        <f t="shared" si="31"/>
        <v>3</v>
      </c>
      <c r="BE119" s="11">
        <f t="shared" si="31"/>
        <v>13</v>
      </c>
      <c r="BF119" s="11">
        <f t="shared" si="31"/>
        <v>2</v>
      </c>
      <c r="BG119" s="11">
        <f t="shared" si="31"/>
        <v>3</v>
      </c>
      <c r="BH119" s="11">
        <f t="shared" si="31"/>
        <v>4</v>
      </c>
      <c r="BI119" s="11">
        <f t="shared" si="31"/>
        <v>3</v>
      </c>
      <c r="BJ119" s="11">
        <f t="shared" si="31"/>
        <v>8</v>
      </c>
      <c r="BK119" s="11">
        <f t="shared" si="31"/>
        <v>3</v>
      </c>
      <c r="BL119" s="11">
        <f t="shared" si="31"/>
        <v>2</v>
      </c>
      <c r="BM119" s="51">
        <f>SUM(E119:AE119)</f>
        <v>64</v>
      </c>
      <c r="BN119" s="51">
        <f>SUM(AF119:BB119)</f>
        <v>73</v>
      </c>
      <c r="BO119" s="51">
        <f>SUM(BC119:BL119)</f>
        <v>52</v>
      </c>
    </row>
    <row r="120" spans="1:67" ht="15.75" thickBot="1"/>
    <row r="121" spans="1:67" ht="16.5" thickBot="1">
      <c r="B121" s="55" t="s">
        <v>55</v>
      </c>
      <c r="E121" s="88" t="s">
        <v>18</v>
      </c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1"/>
      <c r="AF121" s="94" t="s">
        <v>33</v>
      </c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6"/>
      <c r="AT121" s="96"/>
      <c r="AU121" s="96"/>
      <c r="AV121" s="96"/>
      <c r="AW121" s="96"/>
      <c r="AX121" s="96"/>
      <c r="AY121" s="96"/>
      <c r="AZ121" s="96"/>
      <c r="BA121" s="96"/>
      <c r="BB121" s="97"/>
      <c r="BC121" s="88" t="s">
        <v>43</v>
      </c>
      <c r="BD121" s="89"/>
      <c r="BE121" s="89"/>
      <c r="BF121" s="89"/>
      <c r="BG121" s="89"/>
      <c r="BH121" s="89"/>
      <c r="BI121" s="89"/>
      <c r="BJ121" s="89"/>
      <c r="BK121" s="90"/>
      <c r="BL121" s="91"/>
    </row>
    <row r="122" spans="1:67" ht="15.75" thickBot="1">
      <c r="A122" s="74"/>
      <c r="B122" s="60" t="s">
        <v>2</v>
      </c>
      <c r="C122" s="61" t="s">
        <v>3</v>
      </c>
      <c r="D122" s="62" t="s">
        <v>4</v>
      </c>
      <c r="E122" s="56" t="s">
        <v>6</v>
      </c>
      <c r="F122" s="56" t="s">
        <v>7</v>
      </c>
      <c r="G122" s="56" t="s">
        <v>8</v>
      </c>
      <c r="H122" s="56" t="s">
        <v>9</v>
      </c>
      <c r="I122" s="56" t="s">
        <v>10</v>
      </c>
      <c r="J122" s="56" t="s">
        <v>11</v>
      </c>
      <c r="K122" s="56" t="s">
        <v>12</v>
      </c>
      <c r="L122" s="56" t="s">
        <v>13</v>
      </c>
      <c r="M122" s="56" t="s">
        <v>14</v>
      </c>
      <c r="N122" s="56" t="s">
        <v>15</v>
      </c>
      <c r="O122" s="56" t="s">
        <v>16</v>
      </c>
      <c r="P122" s="56" t="s">
        <v>17</v>
      </c>
      <c r="Q122" s="56" t="s">
        <v>101</v>
      </c>
      <c r="R122" s="56" t="s">
        <v>102</v>
      </c>
      <c r="S122" s="56" t="s">
        <v>103</v>
      </c>
      <c r="T122" s="56" t="s">
        <v>104</v>
      </c>
      <c r="U122" s="56" t="s">
        <v>105</v>
      </c>
      <c r="V122" s="56" t="s">
        <v>106</v>
      </c>
      <c r="W122" s="56" t="s">
        <v>107</v>
      </c>
      <c r="X122" s="56" t="s">
        <v>108</v>
      </c>
      <c r="Y122" s="56" t="s">
        <v>109</v>
      </c>
      <c r="Z122" s="56" t="s">
        <v>110</v>
      </c>
      <c r="AA122" s="56" t="s">
        <v>111</v>
      </c>
      <c r="AB122" s="56" t="s">
        <v>112</v>
      </c>
      <c r="AC122" s="36" t="s">
        <v>159</v>
      </c>
      <c r="AD122" s="36" t="s">
        <v>160</v>
      </c>
      <c r="AE122" s="36" t="s">
        <v>161</v>
      </c>
      <c r="AF122" s="63" t="s">
        <v>19</v>
      </c>
      <c r="AG122" s="64" t="s">
        <v>20</v>
      </c>
      <c r="AH122" s="64" t="s">
        <v>21</v>
      </c>
      <c r="AI122" s="64" t="s">
        <v>22</v>
      </c>
      <c r="AJ122" s="64" t="s">
        <v>23</v>
      </c>
      <c r="AK122" s="64" t="s">
        <v>24</v>
      </c>
      <c r="AL122" s="64" t="s">
        <v>25</v>
      </c>
      <c r="AM122" s="64" t="s">
        <v>26</v>
      </c>
      <c r="AN122" s="64" t="s">
        <v>27</v>
      </c>
      <c r="AO122" s="64" t="s">
        <v>28</v>
      </c>
      <c r="AP122" s="64" t="s">
        <v>29</v>
      </c>
      <c r="AQ122" s="64" t="s">
        <v>30</v>
      </c>
      <c r="AR122" s="64" t="s">
        <v>31</v>
      </c>
      <c r="AS122" s="64" t="s">
        <v>32</v>
      </c>
      <c r="AT122" s="64" t="s">
        <v>51</v>
      </c>
      <c r="AU122" s="64" t="s">
        <v>113</v>
      </c>
      <c r="AV122" s="64" t="s">
        <v>114</v>
      </c>
      <c r="AW122" s="64" t="s">
        <v>115</v>
      </c>
      <c r="AX122" s="64" t="s">
        <v>116</v>
      </c>
      <c r="AY122" s="64" t="s">
        <v>117</v>
      </c>
      <c r="AZ122" s="24" t="s">
        <v>128</v>
      </c>
      <c r="BA122" s="24" t="s">
        <v>162</v>
      </c>
      <c r="BB122" s="24" t="s">
        <v>163</v>
      </c>
      <c r="BC122" s="59" t="s">
        <v>34</v>
      </c>
      <c r="BD122" s="57" t="s">
        <v>35</v>
      </c>
      <c r="BE122" s="57" t="s">
        <v>36</v>
      </c>
      <c r="BF122" s="57" t="s">
        <v>37</v>
      </c>
      <c r="BG122" s="57" t="s">
        <v>38</v>
      </c>
      <c r="BH122" s="57" t="s">
        <v>39</v>
      </c>
      <c r="BI122" s="57" t="s">
        <v>40</v>
      </c>
      <c r="BJ122" s="57" t="s">
        <v>41</v>
      </c>
      <c r="BK122" s="58" t="s">
        <v>42</v>
      </c>
      <c r="BL122" s="58" t="s">
        <v>164</v>
      </c>
      <c r="BM122" s="65" t="s">
        <v>1</v>
      </c>
      <c r="BN122" s="65" t="s">
        <v>52</v>
      </c>
      <c r="BO122" s="65" t="s">
        <v>53</v>
      </c>
    </row>
    <row r="123" spans="1:67" ht="16.5" customHeight="1" thickBot="1">
      <c r="A123" s="86" t="s">
        <v>152</v>
      </c>
      <c r="B123" s="29" t="s">
        <v>94</v>
      </c>
      <c r="C123" s="52">
        <v>1</v>
      </c>
      <c r="D123" s="53" t="s">
        <v>62</v>
      </c>
      <c r="E123" s="1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19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39"/>
      <c r="AU123" s="39"/>
      <c r="AV123" s="39"/>
      <c r="AW123" s="39"/>
      <c r="AX123" s="39">
        <v>1</v>
      </c>
      <c r="AY123" s="21"/>
      <c r="AZ123" s="21"/>
      <c r="BA123" s="21"/>
      <c r="BB123" s="21"/>
      <c r="BC123" s="43"/>
      <c r="BD123" s="20"/>
      <c r="BE123" s="20"/>
      <c r="BF123" s="20"/>
      <c r="BG123" s="20"/>
      <c r="BH123" s="20"/>
      <c r="BI123" s="20"/>
      <c r="BJ123" s="20"/>
      <c r="BK123" s="39"/>
      <c r="BL123" s="39"/>
      <c r="BM123" s="46">
        <f t="shared" ref="BM123:BM152" si="32">COUNTIF(E123:AE123,1)</f>
        <v>0</v>
      </c>
      <c r="BN123" s="46">
        <f t="shared" ref="BN123:BN152" si="33">COUNTIF(AF123:BB123,1)</f>
        <v>1</v>
      </c>
      <c r="BO123" s="46">
        <f t="shared" ref="BO123" si="34">COUNTIF(BC123:BL123,1)</f>
        <v>0</v>
      </c>
    </row>
    <row r="124" spans="1:67" ht="16.5" customHeight="1" thickBot="1">
      <c r="A124" s="87"/>
      <c r="B124" s="29" t="s">
        <v>94</v>
      </c>
      <c r="C124" s="26">
        <v>1</v>
      </c>
      <c r="D124" s="27" t="s">
        <v>60</v>
      </c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13"/>
      <c r="AG124" s="9"/>
      <c r="AH124" s="9"/>
      <c r="AI124" s="9">
        <v>1</v>
      </c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38"/>
      <c r="AU124" s="38"/>
      <c r="AV124" s="38"/>
      <c r="AW124" s="38"/>
      <c r="AX124" s="38">
        <v>1</v>
      </c>
      <c r="AY124" s="14"/>
      <c r="AZ124" s="14"/>
      <c r="BA124" s="14"/>
      <c r="BB124" s="14"/>
      <c r="BC124" s="42"/>
      <c r="BD124" s="9"/>
      <c r="BE124" s="9"/>
      <c r="BF124" s="9"/>
      <c r="BG124" s="9"/>
      <c r="BH124" s="9"/>
      <c r="BI124" s="9"/>
      <c r="BJ124" s="9">
        <v>1</v>
      </c>
      <c r="BK124" s="38"/>
      <c r="BL124" s="38"/>
      <c r="BM124" s="46">
        <f t="shared" si="32"/>
        <v>0</v>
      </c>
      <c r="BN124" s="46">
        <f t="shared" si="33"/>
        <v>2</v>
      </c>
      <c r="BO124" s="46">
        <f t="shared" ref="BO124:BO142" si="35">COUNTIF(BC124:BL124,1)</f>
        <v>1</v>
      </c>
    </row>
    <row r="125" spans="1:67" ht="15.75" thickBot="1">
      <c r="A125" s="87"/>
      <c r="B125" s="71" t="s">
        <v>74</v>
      </c>
      <c r="C125" s="72">
        <v>1</v>
      </c>
      <c r="D125" s="73" t="s">
        <v>62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38"/>
      <c r="Q125" s="38"/>
      <c r="R125" s="38"/>
      <c r="S125" s="38"/>
      <c r="T125" s="38"/>
      <c r="U125" s="38"/>
      <c r="V125" s="38"/>
      <c r="W125" s="38"/>
      <c r="X125" s="38">
        <v>1</v>
      </c>
      <c r="Y125" s="38">
        <v>1</v>
      </c>
      <c r="Z125" s="38">
        <v>1</v>
      </c>
      <c r="AA125" s="38">
        <v>1</v>
      </c>
      <c r="AB125" s="38"/>
      <c r="AC125" s="38"/>
      <c r="AD125" s="38"/>
      <c r="AE125" s="38"/>
      <c r="AF125" s="13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38"/>
      <c r="AU125" s="38"/>
      <c r="AV125" s="38"/>
      <c r="AW125" s="38"/>
      <c r="AX125" s="38"/>
      <c r="AY125" s="14"/>
      <c r="AZ125" s="14"/>
      <c r="BA125" s="14"/>
      <c r="BB125" s="14"/>
      <c r="BC125" s="42"/>
      <c r="BD125" s="9"/>
      <c r="BE125" s="9"/>
      <c r="BF125" s="9"/>
      <c r="BG125" s="9"/>
      <c r="BH125" s="9"/>
      <c r="BI125" s="9"/>
      <c r="BJ125" s="9"/>
      <c r="BK125" s="38"/>
      <c r="BL125" s="38"/>
      <c r="BM125" s="48">
        <f t="shared" si="32"/>
        <v>4</v>
      </c>
      <c r="BN125" s="48">
        <f t="shared" si="33"/>
        <v>0</v>
      </c>
      <c r="BO125" s="48">
        <f t="shared" si="35"/>
        <v>0</v>
      </c>
    </row>
    <row r="126" spans="1:67" ht="16.5" customHeight="1" thickBot="1">
      <c r="A126" s="87"/>
      <c r="B126" s="25" t="s">
        <v>95</v>
      </c>
      <c r="C126" s="26">
        <v>1</v>
      </c>
      <c r="D126" s="27" t="s">
        <v>62</v>
      </c>
      <c r="E126" s="13"/>
      <c r="F126" s="9"/>
      <c r="G126" s="9">
        <v>1</v>
      </c>
      <c r="H126" s="9"/>
      <c r="I126" s="9"/>
      <c r="J126" s="9"/>
      <c r="K126" s="9"/>
      <c r="L126" s="9"/>
      <c r="M126" s="9"/>
      <c r="N126" s="9"/>
      <c r="O126" s="9"/>
      <c r="P126" s="38"/>
      <c r="Q126" s="38"/>
      <c r="R126" s="38"/>
      <c r="S126" s="38">
        <v>1</v>
      </c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13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38"/>
      <c r="AU126" s="38"/>
      <c r="AV126" s="38"/>
      <c r="AW126" s="38"/>
      <c r="AX126" s="38"/>
      <c r="AY126" s="14"/>
      <c r="AZ126" s="14"/>
      <c r="BA126" s="14"/>
      <c r="BB126" s="14"/>
      <c r="BC126" s="42"/>
      <c r="BD126" s="9"/>
      <c r="BE126" s="9"/>
      <c r="BF126" s="9"/>
      <c r="BG126" s="9"/>
      <c r="BH126" s="9"/>
      <c r="BI126" s="9"/>
      <c r="BJ126" s="9"/>
      <c r="BK126" s="38"/>
      <c r="BL126" s="38"/>
      <c r="BM126" s="46">
        <f t="shared" si="32"/>
        <v>2</v>
      </c>
      <c r="BN126" s="46">
        <f t="shared" si="33"/>
        <v>0</v>
      </c>
      <c r="BO126" s="46">
        <f t="shared" si="35"/>
        <v>0</v>
      </c>
    </row>
    <row r="127" spans="1:67" ht="16.5" customHeight="1" thickBot="1">
      <c r="A127" s="87"/>
      <c r="B127" s="25" t="s">
        <v>96</v>
      </c>
      <c r="C127" s="26">
        <v>2</v>
      </c>
      <c r="D127" s="27" t="s">
        <v>62</v>
      </c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13"/>
      <c r="AG127" s="9"/>
      <c r="AH127" s="9"/>
      <c r="AI127" s="9">
        <v>1</v>
      </c>
      <c r="AJ127" s="9"/>
      <c r="AK127" s="9"/>
      <c r="AL127" s="9"/>
      <c r="AM127" s="9"/>
      <c r="AN127" s="9"/>
      <c r="AO127" s="9"/>
      <c r="AP127" s="9">
        <v>1</v>
      </c>
      <c r="AQ127" s="9"/>
      <c r="AR127" s="9"/>
      <c r="AS127" s="9"/>
      <c r="AT127" s="38"/>
      <c r="AU127" s="38"/>
      <c r="AV127" s="38"/>
      <c r="AW127" s="38"/>
      <c r="AX127" s="38"/>
      <c r="AY127" s="14"/>
      <c r="AZ127" s="14"/>
      <c r="BA127" s="14"/>
      <c r="BB127" s="14"/>
      <c r="BC127" s="42"/>
      <c r="BD127" s="9"/>
      <c r="BE127" s="9">
        <v>1</v>
      </c>
      <c r="BF127" s="9"/>
      <c r="BG127" s="9"/>
      <c r="BH127" s="9"/>
      <c r="BI127" s="9"/>
      <c r="BJ127" s="9"/>
      <c r="BK127" s="38"/>
      <c r="BL127" s="38"/>
      <c r="BM127" s="46">
        <f t="shared" si="32"/>
        <v>0</v>
      </c>
      <c r="BN127" s="46">
        <f t="shared" si="33"/>
        <v>2</v>
      </c>
      <c r="BO127" s="46">
        <f t="shared" si="35"/>
        <v>1</v>
      </c>
    </row>
    <row r="128" spans="1:67" ht="16.5" customHeight="1" thickBot="1">
      <c r="A128" s="87"/>
      <c r="B128" s="25" t="s">
        <v>97</v>
      </c>
      <c r="C128" s="26">
        <v>1</v>
      </c>
      <c r="D128" s="27" t="s">
        <v>45</v>
      </c>
      <c r="E128" s="1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>
        <v>1</v>
      </c>
      <c r="AB128" s="38"/>
      <c r="AC128" s="38"/>
      <c r="AD128" s="38"/>
      <c r="AE128" s="38"/>
      <c r="AF128" s="13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38">
        <v>1</v>
      </c>
      <c r="AU128" s="38"/>
      <c r="AV128" s="38"/>
      <c r="AW128" s="38"/>
      <c r="AX128" s="38"/>
      <c r="AY128" s="14"/>
      <c r="AZ128" s="14"/>
      <c r="BA128" s="14"/>
      <c r="BB128" s="14">
        <v>1</v>
      </c>
      <c r="BC128" s="42">
        <v>1</v>
      </c>
      <c r="BD128" s="9"/>
      <c r="BE128" s="9">
        <v>1</v>
      </c>
      <c r="BF128" s="9"/>
      <c r="BG128" s="9"/>
      <c r="BH128" s="9"/>
      <c r="BI128" s="9"/>
      <c r="BJ128" s="9"/>
      <c r="BK128" s="38">
        <v>1</v>
      </c>
      <c r="BL128" s="38"/>
      <c r="BM128" s="46">
        <f t="shared" si="32"/>
        <v>1</v>
      </c>
      <c r="BN128" s="46">
        <f t="shared" si="33"/>
        <v>2</v>
      </c>
      <c r="BO128" s="46">
        <f t="shared" si="35"/>
        <v>3</v>
      </c>
    </row>
    <row r="129" spans="1:67" ht="16.5" customHeight="1" thickBot="1">
      <c r="A129" s="87"/>
      <c r="B129" s="25" t="s">
        <v>98</v>
      </c>
      <c r="C129" s="26">
        <v>2</v>
      </c>
      <c r="D129" s="27" t="s">
        <v>45</v>
      </c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>
        <v>1</v>
      </c>
      <c r="AB129" s="38"/>
      <c r="AC129" s="38"/>
      <c r="AD129" s="38"/>
      <c r="AE129" s="38"/>
      <c r="AF129" s="13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38">
        <v>1</v>
      </c>
      <c r="AU129" s="38"/>
      <c r="AV129" s="38"/>
      <c r="AW129" s="38"/>
      <c r="AX129" s="38"/>
      <c r="AY129" s="14"/>
      <c r="AZ129" s="14"/>
      <c r="BA129" s="14"/>
      <c r="BB129" s="14">
        <v>1</v>
      </c>
      <c r="BC129" s="42">
        <v>1</v>
      </c>
      <c r="BD129" s="9"/>
      <c r="BE129" s="9">
        <v>1</v>
      </c>
      <c r="BF129" s="9"/>
      <c r="BG129" s="9"/>
      <c r="BH129" s="9"/>
      <c r="BI129" s="9"/>
      <c r="BJ129" s="9"/>
      <c r="BK129" s="38">
        <v>1</v>
      </c>
      <c r="BL129" s="38"/>
      <c r="BM129" s="46">
        <f t="shared" si="32"/>
        <v>1</v>
      </c>
      <c r="BN129" s="46">
        <f t="shared" si="33"/>
        <v>2</v>
      </c>
      <c r="BO129" s="46">
        <f t="shared" si="35"/>
        <v>3</v>
      </c>
    </row>
    <row r="130" spans="1:67" ht="15.75" thickBot="1">
      <c r="A130" s="87"/>
      <c r="B130" s="71" t="s">
        <v>5</v>
      </c>
      <c r="C130" s="72">
        <v>1</v>
      </c>
      <c r="D130" s="73" t="s">
        <v>62</v>
      </c>
      <c r="E130" s="13">
        <v>1</v>
      </c>
      <c r="F130" s="9"/>
      <c r="G130" s="9">
        <v>1</v>
      </c>
      <c r="H130" s="9">
        <v>1</v>
      </c>
      <c r="I130" s="9"/>
      <c r="J130" s="9"/>
      <c r="K130" s="9"/>
      <c r="L130" s="9"/>
      <c r="M130" s="9"/>
      <c r="N130" s="9"/>
      <c r="O130" s="9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13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38"/>
      <c r="AU130" s="38"/>
      <c r="AV130" s="38"/>
      <c r="AW130" s="38"/>
      <c r="AX130" s="38"/>
      <c r="AY130" s="14"/>
      <c r="AZ130" s="14"/>
      <c r="BA130" s="14"/>
      <c r="BB130" s="14"/>
      <c r="BC130" s="42"/>
      <c r="BD130" s="9"/>
      <c r="BE130" s="9"/>
      <c r="BF130" s="9"/>
      <c r="BG130" s="9"/>
      <c r="BH130" s="9"/>
      <c r="BI130" s="9"/>
      <c r="BJ130" s="9"/>
      <c r="BK130" s="38"/>
      <c r="BL130" s="38"/>
      <c r="BM130" s="48">
        <f t="shared" si="32"/>
        <v>3</v>
      </c>
      <c r="BN130" s="48">
        <f t="shared" si="33"/>
        <v>0</v>
      </c>
      <c r="BO130" s="48">
        <f t="shared" si="35"/>
        <v>0</v>
      </c>
    </row>
    <row r="131" spans="1:67" ht="15.75" thickBot="1">
      <c r="A131" s="87"/>
      <c r="B131" s="71" t="s">
        <v>5</v>
      </c>
      <c r="C131" s="72">
        <v>1</v>
      </c>
      <c r="D131" s="73" t="s">
        <v>119</v>
      </c>
      <c r="E131" s="1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13"/>
      <c r="AG131" s="9"/>
      <c r="AH131" s="9"/>
      <c r="AI131" s="9"/>
      <c r="AJ131" s="9">
        <v>1</v>
      </c>
      <c r="AK131" s="9"/>
      <c r="AL131" s="9"/>
      <c r="AM131" s="9"/>
      <c r="AN131" s="9"/>
      <c r="AO131" s="9"/>
      <c r="AP131" s="9"/>
      <c r="AQ131" s="9"/>
      <c r="AR131" s="9"/>
      <c r="AS131" s="9"/>
      <c r="AT131" s="38"/>
      <c r="AU131" s="38"/>
      <c r="AV131" s="38"/>
      <c r="AW131" s="38"/>
      <c r="AX131" s="38"/>
      <c r="AY131" s="14"/>
      <c r="AZ131" s="14"/>
      <c r="BA131" s="14"/>
      <c r="BB131" s="14"/>
      <c r="BC131" s="42"/>
      <c r="BD131" s="9"/>
      <c r="BE131" s="9">
        <v>1</v>
      </c>
      <c r="BF131" s="9"/>
      <c r="BG131" s="9"/>
      <c r="BH131" s="9"/>
      <c r="BI131" s="9"/>
      <c r="BJ131" s="9"/>
      <c r="BK131" s="38"/>
      <c r="BL131" s="38"/>
      <c r="BM131" s="48">
        <f t="shared" si="32"/>
        <v>0</v>
      </c>
      <c r="BN131" s="48">
        <f t="shared" si="33"/>
        <v>1</v>
      </c>
      <c r="BO131" s="48">
        <f t="shared" si="35"/>
        <v>1</v>
      </c>
    </row>
    <row r="132" spans="1:67" ht="16.5" customHeight="1" thickBot="1">
      <c r="A132" s="87"/>
      <c r="B132" s="25" t="s">
        <v>99</v>
      </c>
      <c r="C132" s="26">
        <v>1</v>
      </c>
      <c r="D132" s="27" t="s">
        <v>58</v>
      </c>
      <c r="E132" s="13">
        <v>1</v>
      </c>
      <c r="F132" s="9">
        <v>1</v>
      </c>
      <c r="G132" s="9"/>
      <c r="H132" s="9"/>
      <c r="I132" s="9"/>
      <c r="J132" s="9"/>
      <c r="K132" s="9"/>
      <c r="L132" s="9"/>
      <c r="M132" s="9"/>
      <c r="N132" s="9">
        <v>1</v>
      </c>
      <c r="O132" s="9">
        <v>1</v>
      </c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13">
        <v>1</v>
      </c>
      <c r="AG132" s="9">
        <v>1</v>
      </c>
      <c r="AH132" s="9"/>
      <c r="AI132" s="9">
        <v>1</v>
      </c>
      <c r="AJ132" s="9">
        <v>1</v>
      </c>
      <c r="AK132" s="9"/>
      <c r="AL132" s="9">
        <v>1</v>
      </c>
      <c r="AM132" s="9">
        <v>1</v>
      </c>
      <c r="AN132" s="9">
        <v>1</v>
      </c>
      <c r="AO132" s="9">
        <v>1</v>
      </c>
      <c r="AP132" s="9"/>
      <c r="AQ132" s="9"/>
      <c r="AR132" s="9"/>
      <c r="AS132" s="9"/>
      <c r="AT132" s="38"/>
      <c r="AU132" s="38"/>
      <c r="AV132" s="38"/>
      <c r="AW132" s="38"/>
      <c r="AX132" s="38"/>
      <c r="AY132" s="14"/>
      <c r="AZ132" s="14"/>
      <c r="BA132" s="14"/>
      <c r="BB132" s="14"/>
      <c r="BC132" s="42"/>
      <c r="BD132" s="9"/>
      <c r="BE132" s="9"/>
      <c r="BF132" s="9"/>
      <c r="BG132" s="9"/>
      <c r="BH132" s="9"/>
      <c r="BI132" s="9"/>
      <c r="BJ132" s="9"/>
      <c r="BK132" s="38"/>
      <c r="BL132" s="38"/>
      <c r="BM132" s="46">
        <f t="shared" si="32"/>
        <v>4</v>
      </c>
      <c r="BN132" s="46">
        <f t="shared" si="33"/>
        <v>8</v>
      </c>
      <c r="BO132" s="46">
        <f t="shared" si="35"/>
        <v>0</v>
      </c>
    </row>
    <row r="133" spans="1:67" ht="16.5" customHeight="1" thickBot="1">
      <c r="A133" s="87"/>
      <c r="B133" s="25" t="s">
        <v>100</v>
      </c>
      <c r="C133" s="26">
        <v>2</v>
      </c>
      <c r="D133" s="27" t="s">
        <v>58</v>
      </c>
      <c r="E133" s="1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38"/>
      <c r="Q133" s="38"/>
      <c r="R133" s="38"/>
      <c r="S133" s="38"/>
      <c r="T133" s="38">
        <v>1</v>
      </c>
      <c r="U133" s="38"/>
      <c r="V133" s="38">
        <v>1</v>
      </c>
      <c r="W133" s="38">
        <v>1</v>
      </c>
      <c r="X133" s="38"/>
      <c r="Y133" s="38"/>
      <c r="Z133" s="38"/>
      <c r="AA133" s="38">
        <v>1</v>
      </c>
      <c r="AB133" s="38">
        <v>1</v>
      </c>
      <c r="AC133" s="38"/>
      <c r="AD133" s="38"/>
      <c r="AE133" s="38">
        <v>1</v>
      </c>
      <c r="AF133" s="13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38"/>
      <c r="AU133" s="38"/>
      <c r="AV133" s="38"/>
      <c r="AW133" s="38"/>
      <c r="AX133" s="38"/>
      <c r="AY133" s="14">
        <v>1</v>
      </c>
      <c r="AZ133" s="14"/>
      <c r="BA133" s="14"/>
      <c r="BB133" s="14"/>
      <c r="BC133" s="42">
        <v>1</v>
      </c>
      <c r="BD133" s="9"/>
      <c r="BE133" s="9">
        <v>1</v>
      </c>
      <c r="BF133" s="9"/>
      <c r="BG133" s="9"/>
      <c r="BH133" s="9"/>
      <c r="BI133" s="9"/>
      <c r="BJ133" s="9"/>
      <c r="BK133" s="38"/>
      <c r="BL133" s="38"/>
      <c r="BM133" s="46">
        <f t="shared" si="32"/>
        <v>6</v>
      </c>
      <c r="BN133" s="46">
        <f t="shared" si="33"/>
        <v>1</v>
      </c>
      <c r="BO133" s="46">
        <f t="shared" si="35"/>
        <v>2</v>
      </c>
    </row>
    <row r="134" spans="1:67" ht="15.75" thickBot="1">
      <c r="A134" s="98" t="s">
        <v>153</v>
      </c>
      <c r="B134" s="25" t="s">
        <v>138</v>
      </c>
      <c r="C134" s="3">
        <v>3</v>
      </c>
      <c r="D134" s="12" t="s">
        <v>62</v>
      </c>
      <c r="E134" s="13"/>
      <c r="F134" s="9"/>
      <c r="G134" s="9"/>
      <c r="H134" s="9">
        <v>1</v>
      </c>
      <c r="I134" s="9">
        <v>1</v>
      </c>
      <c r="J134" s="9"/>
      <c r="K134" s="9"/>
      <c r="L134" s="9"/>
      <c r="M134" s="9"/>
      <c r="N134" s="9"/>
      <c r="O134" s="9"/>
      <c r="P134" s="38">
        <v>1</v>
      </c>
      <c r="Q134" s="38"/>
      <c r="R134" s="38"/>
      <c r="S134" s="38"/>
      <c r="T134" s="38">
        <v>1</v>
      </c>
      <c r="U134" s="38">
        <v>1</v>
      </c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13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38"/>
      <c r="AU134" s="38"/>
      <c r="AV134" s="38"/>
      <c r="AW134" s="38"/>
      <c r="AX134" s="38"/>
      <c r="AY134" s="14"/>
      <c r="AZ134" s="14"/>
      <c r="BA134" s="14"/>
      <c r="BB134" s="14"/>
      <c r="BC134" s="42">
        <v>1</v>
      </c>
      <c r="BD134" s="9"/>
      <c r="BE134" s="9">
        <v>1</v>
      </c>
      <c r="BF134" s="9"/>
      <c r="BG134" s="9"/>
      <c r="BH134" s="9"/>
      <c r="BI134" s="9"/>
      <c r="BJ134" s="9"/>
      <c r="BK134" s="38"/>
      <c r="BL134" s="38"/>
      <c r="BM134" s="46">
        <f t="shared" si="32"/>
        <v>5</v>
      </c>
      <c r="BN134" s="46">
        <f t="shared" si="33"/>
        <v>0</v>
      </c>
      <c r="BO134" s="46">
        <f t="shared" si="35"/>
        <v>2</v>
      </c>
    </row>
    <row r="135" spans="1:67" ht="15.75" thickBot="1">
      <c r="A135" s="99"/>
      <c r="B135" s="25" t="s">
        <v>138</v>
      </c>
      <c r="C135" s="3">
        <v>3</v>
      </c>
      <c r="D135" s="12" t="s">
        <v>60</v>
      </c>
      <c r="E135" s="13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13">
        <v>1</v>
      </c>
      <c r="AG135" s="9"/>
      <c r="AH135" s="9">
        <v>1</v>
      </c>
      <c r="AI135" s="9"/>
      <c r="AJ135" s="9"/>
      <c r="AK135" s="9"/>
      <c r="AL135" s="9"/>
      <c r="AM135" s="9">
        <v>1</v>
      </c>
      <c r="AN135" s="9"/>
      <c r="AO135" s="9"/>
      <c r="AP135" s="9"/>
      <c r="AQ135" s="9"/>
      <c r="AR135" s="9"/>
      <c r="AS135" s="9"/>
      <c r="AT135" s="38"/>
      <c r="AU135" s="38"/>
      <c r="AV135" s="38"/>
      <c r="AW135" s="38"/>
      <c r="AX135" s="38"/>
      <c r="AY135" s="14"/>
      <c r="AZ135" s="14"/>
      <c r="BA135" s="14"/>
      <c r="BB135" s="14"/>
      <c r="BC135" s="42"/>
      <c r="BD135" s="9">
        <v>1</v>
      </c>
      <c r="BE135" s="9"/>
      <c r="BF135" s="9"/>
      <c r="BG135" s="9"/>
      <c r="BH135" s="9"/>
      <c r="BI135" s="9"/>
      <c r="BJ135" s="9"/>
      <c r="BK135" s="38"/>
      <c r="BL135" s="38">
        <v>1</v>
      </c>
      <c r="BM135" s="46">
        <f t="shared" si="32"/>
        <v>0</v>
      </c>
      <c r="BN135" s="46">
        <f t="shared" si="33"/>
        <v>3</v>
      </c>
      <c r="BO135" s="46">
        <f t="shared" si="35"/>
        <v>2</v>
      </c>
    </row>
    <row r="136" spans="1:67" ht="15.75" thickBot="1">
      <c r="A136" s="99"/>
      <c r="B136" s="25" t="s">
        <v>147</v>
      </c>
      <c r="C136" s="26">
        <v>3</v>
      </c>
      <c r="D136" s="27" t="s">
        <v>58</v>
      </c>
      <c r="E136" s="13"/>
      <c r="F136" s="9"/>
      <c r="G136" s="9"/>
      <c r="H136" s="9"/>
      <c r="I136" s="9">
        <v>1</v>
      </c>
      <c r="J136" s="9"/>
      <c r="K136" s="9"/>
      <c r="L136" s="9"/>
      <c r="M136" s="9"/>
      <c r="N136" s="9"/>
      <c r="O136" s="9"/>
      <c r="P136" s="38">
        <v>1</v>
      </c>
      <c r="Q136" s="38"/>
      <c r="R136" s="38"/>
      <c r="S136" s="38"/>
      <c r="T136" s="38">
        <v>1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13"/>
      <c r="AG136" s="9">
        <v>1</v>
      </c>
      <c r="AH136" s="9">
        <v>1</v>
      </c>
      <c r="AI136" s="9"/>
      <c r="AJ136" s="9"/>
      <c r="AK136" s="9">
        <v>1</v>
      </c>
      <c r="AL136" s="9">
        <v>1</v>
      </c>
      <c r="AM136" s="9"/>
      <c r="AN136" s="9"/>
      <c r="AO136" s="9"/>
      <c r="AP136" s="9">
        <v>1</v>
      </c>
      <c r="AQ136" s="9">
        <v>1</v>
      </c>
      <c r="AR136" s="9">
        <v>1</v>
      </c>
      <c r="AS136" s="9"/>
      <c r="AT136" s="38"/>
      <c r="AU136" s="38"/>
      <c r="AV136" s="38"/>
      <c r="AW136" s="38"/>
      <c r="AX136" s="38"/>
      <c r="AY136" s="14"/>
      <c r="AZ136" s="14"/>
      <c r="BA136" s="14"/>
      <c r="BB136" s="14"/>
      <c r="BC136" s="42">
        <v>1</v>
      </c>
      <c r="BD136" s="9"/>
      <c r="BE136" s="9">
        <v>1</v>
      </c>
      <c r="BF136" s="9"/>
      <c r="BG136" s="9"/>
      <c r="BH136" s="9"/>
      <c r="BI136" s="9"/>
      <c r="BJ136" s="9"/>
      <c r="BK136" s="38"/>
      <c r="BL136" s="38"/>
      <c r="BM136" s="46">
        <f t="shared" si="32"/>
        <v>3</v>
      </c>
      <c r="BN136" s="46">
        <f t="shared" si="33"/>
        <v>7</v>
      </c>
      <c r="BO136" s="46">
        <f t="shared" si="35"/>
        <v>2</v>
      </c>
    </row>
    <row r="137" spans="1:67" ht="15.75" thickBot="1">
      <c r="A137" s="99"/>
      <c r="B137" s="25" t="s">
        <v>148</v>
      </c>
      <c r="C137" s="26">
        <v>4</v>
      </c>
      <c r="D137" s="27" t="s">
        <v>58</v>
      </c>
      <c r="E137" s="13"/>
      <c r="F137" s="9"/>
      <c r="G137" s="9"/>
      <c r="H137" s="9"/>
      <c r="I137" s="9"/>
      <c r="J137" s="9">
        <v>1</v>
      </c>
      <c r="K137" s="9"/>
      <c r="L137" s="9">
        <v>1</v>
      </c>
      <c r="M137" s="9">
        <v>1</v>
      </c>
      <c r="N137" s="9"/>
      <c r="O137" s="9"/>
      <c r="P137" s="38"/>
      <c r="Q137" s="38">
        <v>1</v>
      </c>
      <c r="R137" s="38">
        <v>1</v>
      </c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13">
        <v>1</v>
      </c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>
        <v>1</v>
      </c>
      <c r="AT137" s="38">
        <v>1</v>
      </c>
      <c r="AU137" s="38"/>
      <c r="AV137" s="38"/>
      <c r="AW137" s="38">
        <v>1</v>
      </c>
      <c r="AX137" s="38"/>
      <c r="AY137" s="14">
        <v>1</v>
      </c>
      <c r="AZ137" s="14"/>
      <c r="BA137" s="14"/>
      <c r="BB137" s="14"/>
      <c r="BC137" s="42">
        <v>1</v>
      </c>
      <c r="BD137" s="9"/>
      <c r="BE137" s="9">
        <v>1</v>
      </c>
      <c r="BF137" s="9"/>
      <c r="BG137" s="9"/>
      <c r="BH137" s="9"/>
      <c r="BI137" s="9"/>
      <c r="BJ137" s="9"/>
      <c r="BK137" s="38"/>
      <c r="BL137" s="38"/>
      <c r="BM137" s="46">
        <f t="shared" si="32"/>
        <v>5</v>
      </c>
      <c r="BN137" s="46">
        <f t="shared" si="33"/>
        <v>5</v>
      </c>
      <c r="BO137" s="46">
        <f t="shared" si="35"/>
        <v>2</v>
      </c>
    </row>
    <row r="138" spans="1:67" ht="15.75" thickBot="1">
      <c r="A138" s="99"/>
      <c r="B138" s="25" t="s">
        <v>140</v>
      </c>
      <c r="C138" s="26">
        <v>4</v>
      </c>
      <c r="D138" s="27" t="s">
        <v>62</v>
      </c>
      <c r="E138" s="13"/>
      <c r="F138" s="9"/>
      <c r="G138" s="9"/>
      <c r="H138" s="9"/>
      <c r="I138" s="9"/>
      <c r="J138" s="9"/>
      <c r="K138" s="9"/>
      <c r="L138" s="9"/>
      <c r="M138" s="9">
        <v>1</v>
      </c>
      <c r="N138" s="9"/>
      <c r="O138" s="9"/>
      <c r="P138" s="38"/>
      <c r="Q138" s="38">
        <v>1</v>
      </c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13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38"/>
      <c r="AU138" s="38"/>
      <c r="AV138" s="38"/>
      <c r="AW138" s="38"/>
      <c r="AX138" s="38"/>
      <c r="AY138" s="14"/>
      <c r="AZ138" s="14"/>
      <c r="BA138" s="14"/>
      <c r="BB138" s="14"/>
      <c r="BC138" s="42">
        <v>1</v>
      </c>
      <c r="BD138" s="9"/>
      <c r="BE138" s="9">
        <v>1</v>
      </c>
      <c r="BF138" s="9"/>
      <c r="BG138" s="9"/>
      <c r="BH138" s="9"/>
      <c r="BI138" s="9"/>
      <c r="BJ138" s="9"/>
      <c r="BK138" s="38"/>
      <c r="BL138" s="38"/>
      <c r="BM138" s="46">
        <f t="shared" si="32"/>
        <v>2</v>
      </c>
      <c r="BN138" s="46">
        <f t="shared" si="33"/>
        <v>0</v>
      </c>
      <c r="BO138" s="46">
        <f t="shared" si="35"/>
        <v>2</v>
      </c>
    </row>
    <row r="139" spans="1:67" ht="15.75" thickBot="1">
      <c r="A139" s="99"/>
      <c r="B139" s="25" t="s">
        <v>140</v>
      </c>
      <c r="C139" s="26">
        <v>4</v>
      </c>
      <c r="D139" s="27" t="s">
        <v>67</v>
      </c>
      <c r="E139" s="1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13"/>
      <c r="AG139" s="9"/>
      <c r="AH139" s="9"/>
      <c r="AI139" s="9"/>
      <c r="AJ139" s="9">
        <v>1</v>
      </c>
      <c r="AK139" s="9"/>
      <c r="AL139" s="9"/>
      <c r="AM139" s="9"/>
      <c r="AN139" s="9">
        <v>1</v>
      </c>
      <c r="AO139" s="9"/>
      <c r="AP139" s="9"/>
      <c r="AQ139" s="9"/>
      <c r="AR139" s="9"/>
      <c r="AS139" s="9"/>
      <c r="AT139" s="38"/>
      <c r="AU139" s="38"/>
      <c r="AV139" s="38"/>
      <c r="AW139" s="38"/>
      <c r="AX139" s="38">
        <v>1</v>
      </c>
      <c r="AY139" s="14"/>
      <c r="AZ139" s="14"/>
      <c r="BA139" s="14"/>
      <c r="BB139" s="14"/>
      <c r="BC139" s="42"/>
      <c r="BD139" s="9"/>
      <c r="BE139" s="9"/>
      <c r="BF139" s="9">
        <v>1</v>
      </c>
      <c r="BG139" s="9">
        <v>1</v>
      </c>
      <c r="BH139" s="9">
        <v>1</v>
      </c>
      <c r="BI139" s="9">
        <v>1</v>
      </c>
      <c r="BJ139" s="9">
        <v>1</v>
      </c>
      <c r="BK139" s="38"/>
      <c r="BL139" s="38"/>
      <c r="BM139" s="46">
        <f t="shared" si="32"/>
        <v>0</v>
      </c>
      <c r="BN139" s="46">
        <f t="shared" si="33"/>
        <v>3</v>
      </c>
      <c r="BO139" s="46">
        <f t="shared" si="35"/>
        <v>5</v>
      </c>
    </row>
    <row r="140" spans="1:67" ht="15.75" thickBot="1">
      <c r="A140" s="99"/>
      <c r="B140" s="77" t="s">
        <v>146</v>
      </c>
      <c r="C140" s="78">
        <v>3</v>
      </c>
      <c r="D140" s="79" t="s">
        <v>62</v>
      </c>
      <c r="E140" s="80">
        <v>1</v>
      </c>
      <c r="F140" s="81">
        <v>1</v>
      </c>
      <c r="G140" s="81"/>
      <c r="H140" s="81"/>
      <c r="I140" s="81"/>
      <c r="J140" s="81"/>
      <c r="K140" s="81"/>
      <c r="L140" s="81"/>
      <c r="M140" s="81"/>
      <c r="N140" s="81"/>
      <c r="O140" s="81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0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2"/>
      <c r="AU140" s="82"/>
      <c r="AV140" s="82"/>
      <c r="AW140" s="82"/>
      <c r="AX140" s="82"/>
      <c r="AY140" s="83"/>
      <c r="AZ140" s="83">
        <v>1</v>
      </c>
      <c r="BA140" s="83"/>
      <c r="BB140" s="83"/>
      <c r="BC140" s="84"/>
      <c r="BD140" s="81"/>
      <c r="BE140" s="81"/>
      <c r="BF140" s="81"/>
      <c r="BG140" s="81"/>
      <c r="BH140" s="81">
        <v>1</v>
      </c>
      <c r="BI140" s="81"/>
      <c r="BJ140" s="81"/>
      <c r="BK140" s="82"/>
      <c r="BL140" s="82"/>
      <c r="BM140" s="46">
        <f t="shared" si="32"/>
        <v>2</v>
      </c>
      <c r="BN140" s="46">
        <f t="shared" si="33"/>
        <v>1</v>
      </c>
      <c r="BO140" s="46">
        <f t="shared" si="35"/>
        <v>1</v>
      </c>
    </row>
    <row r="141" spans="1:67" ht="15.75" thickBot="1">
      <c r="A141" s="99"/>
      <c r="B141" s="77" t="s">
        <v>146</v>
      </c>
      <c r="C141" s="78">
        <v>3</v>
      </c>
      <c r="D141" s="79" t="s">
        <v>60</v>
      </c>
      <c r="E141" s="80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0"/>
      <c r="AG141" s="81"/>
      <c r="AH141" s="81"/>
      <c r="AI141" s="81"/>
      <c r="AJ141" s="81">
        <v>1</v>
      </c>
      <c r="AK141" s="81"/>
      <c r="AL141" s="81"/>
      <c r="AM141" s="81"/>
      <c r="AN141" s="81"/>
      <c r="AO141" s="81"/>
      <c r="AP141" s="81">
        <v>1</v>
      </c>
      <c r="AQ141" s="81"/>
      <c r="AR141" s="81">
        <v>1</v>
      </c>
      <c r="AS141" s="81"/>
      <c r="AT141" s="82"/>
      <c r="AU141" s="82">
        <v>1</v>
      </c>
      <c r="AV141" s="82"/>
      <c r="AW141" s="82"/>
      <c r="AX141" s="82"/>
      <c r="AY141" s="83"/>
      <c r="AZ141" s="83"/>
      <c r="BA141" s="83"/>
      <c r="BB141" s="83"/>
      <c r="BC141" s="84"/>
      <c r="BD141" s="81"/>
      <c r="BE141" s="81"/>
      <c r="BF141" s="81"/>
      <c r="BG141" s="81"/>
      <c r="BH141" s="81"/>
      <c r="BI141" s="81"/>
      <c r="BJ141" s="81"/>
      <c r="BK141" s="82"/>
      <c r="BL141" s="82"/>
      <c r="BM141" s="46">
        <f t="shared" si="32"/>
        <v>0</v>
      </c>
      <c r="BN141" s="46">
        <f t="shared" si="33"/>
        <v>4</v>
      </c>
      <c r="BO141" s="46">
        <f t="shared" si="35"/>
        <v>0</v>
      </c>
    </row>
    <row r="142" spans="1:67" ht="15.75" thickBot="1">
      <c r="A142" s="86"/>
      <c r="B142" s="25" t="s">
        <v>142</v>
      </c>
      <c r="C142" s="26">
        <v>4</v>
      </c>
      <c r="D142" s="27" t="s">
        <v>62</v>
      </c>
      <c r="E142" s="13"/>
      <c r="F142" s="9"/>
      <c r="G142" s="9"/>
      <c r="H142" s="9">
        <v>1</v>
      </c>
      <c r="I142" s="9"/>
      <c r="J142" s="9"/>
      <c r="K142" s="9"/>
      <c r="L142" s="9"/>
      <c r="M142" s="9"/>
      <c r="N142" s="9"/>
      <c r="O142" s="9"/>
      <c r="P142" s="38"/>
      <c r="Q142" s="38"/>
      <c r="R142" s="38"/>
      <c r="S142" s="38">
        <v>1</v>
      </c>
      <c r="T142" s="38">
        <v>1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13">
        <v>1</v>
      </c>
      <c r="AG142" s="9"/>
      <c r="AH142" s="9">
        <v>1</v>
      </c>
      <c r="AI142" s="9">
        <v>1</v>
      </c>
      <c r="AJ142" s="9"/>
      <c r="AK142" s="9"/>
      <c r="AL142" s="9"/>
      <c r="AM142" s="9">
        <v>1</v>
      </c>
      <c r="AN142" s="9"/>
      <c r="AO142" s="9"/>
      <c r="AP142" s="9"/>
      <c r="AQ142" s="9"/>
      <c r="AR142" s="9"/>
      <c r="AS142" s="9"/>
      <c r="AT142" s="38"/>
      <c r="AU142" s="38"/>
      <c r="AV142" s="38"/>
      <c r="AW142" s="38"/>
      <c r="AX142" s="38"/>
      <c r="AY142" s="14"/>
      <c r="AZ142" s="14"/>
      <c r="BA142" s="14"/>
      <c r="BB142" s="14"/>
      <c r="BC142" s="42">
        <v>1</v>
      </c>
      <c r="BD142" s="9">
        <v>1</v>
      </c>
      <c r="BE142" s="9"/>
      <c r="BF142" s="9"/>
      <c r="BG142" s="9">
        <v>1</v>
      </c>
      <c r="BH142" s="9"/>
      <c r="BI142" s="9">
        <v>1</v>
      </c>
      <c r="BJ142" s="9"/>
      <c r="BK142" s="38"/>
      <c r="BL142" s="38"/>
      <c r="BM142" s="46">
        <f t="shared" si="32"/>
        <v>3</v>
      </c>
      <c r="BN142" s="46">
        <f t="shared" si="33"/>
        <v>4</v>
      </c>
      <c r="BO142" s="46">
        <f t="shared" si="35"/>
        <v>4</v>
      </c>
    </row>
    <row r="143" spans="1:67" ht="15.75" customHeight="1" thickBot="1">
      <c r="A143" s="86" t="s">
        <v>154</v>
      </c>
      <c r="B143" s="31" t="s">
        <v>90</v>
      </c>
      <c r="C143" s="34">
        <v>5</v>
      </c>
      <c r="D143" s="35" t="s">
        <v>45</v>
      </c>
      <c r="E143" s="75"/>
      <c r="F143" s="75"/>
      <c r="G143" s="75"/>
      <c r="H143" s="75"/>
      <c r="I143" s="75">
        <v>1</v>
      </c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>
        <v>1</v>
      </c>
      <c r="AS143" s="75"/>
      <c r="AT143" s="75"/>
      <c r="AU143" s="75"/>
      <c r="AV143" s="75"/>
      <c r="AW143" s="75"/>
      <c r="AX143" s="75"/>
      <c r="AY143" s="75">
        <v>1</v>
      </c>
      <c r="AZ143" s="75"/>
      <c r="BA143" s="75"/>
      <c r="BB143" s="75">
        <v>1</v>
      </c>
      <c r="BC143" s="75"/>
      <c r="BD143" s="75"/>
      <c r="BE143" s="75"/>
      <c r="BF143" s="75"/>
      <c r="BG143" s="75"/>
      <c r="BH143" s="75"/>
      <c r="BI143" s="75"/>
      <c r="BJ143" s="75"/>
      <c r="BK143" s="76"/>
      <c r="BL143" s="76"/>
      <c r="BM143" s="48">
        <f t="shared" si="32"/>
        <v>1</v>
      </c>
      <c r="BN143" s="48">
        <f t="shared" si="33"/>
        <v>3</v>
      </c>
      <c r="BO143" s="48">
        <f t="shared" ref="BO143:BO152" si="36">COUNTIF(BC143:BL143,1)</f>
        <v>0</v>
      </c>
    </row>
    <row r="144" spans="1:67" ht="15.75" thickBot="1">
      <c r="A144" s="87"/>
      <c r="B144" s="31" t="s">
        <v>90</v>
      </c>
      <c r="C144" s="26">
        <v>5</v>
      </c>
      <c r="D144" s="27" t="s">
        <v>62</v>
      </c>
      <c r="E144" s="1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13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38"/>
      <c r="AU144" s="38"/>
      <c r="AV144" s="38"/>
      <c r="AW144" s="38"/>
      <c r="AX144" s="38">
        <v>1</v>
      </c>
      <c r="AY144" s="14"/>
      <c r="AZ144" s="14"/>
      <c r="BA144" s="14"/>
      <c r="BB144" s="14"/>
      <c r="BC144" s="42"/>
      <c r="BD144" s="9"/>
      <c r="BE144" s="9">
        <v>1</v>
      </c>
      <c r="BF144" s="9"/>
      <c r="BG144" s="9"/>
      <c r="BH144" s="9"/>
      <c r="BI144" s="9"/>
      <c r="BJ144" s="9">
        <v>1</v>
      </c>
      <c r="BK144" s="38"/>
      <c r="BL144" s="38"/>
      <c r="BM144" s="48">
        <f t="shared" si="32"/>
        <v>0</v>
      </c>
      <c r="BN144" s="48">
        <f t="shared" si="33"/>
        <v>1</v>
      </c>
      <c r="BO144" s="48">
        <f t="shared" si="36"/>
        <v>2</v>
      </c>
    </row>
    <row r="145" spans="1:67" ht="15.75" thickBot="1">
      <c r="A145" s="87"/>
      <c r="B145" s="31" t="s">
        <v>90</v>
      </c>
      <c r="C145" s="26">
        <v>5</v>
      </c>
      <c r="D145" s="27" t="s">
        <v>61</v>
      </c>
      <c r="E145" s="13"/>
      <c r="F145" s="9"/>
      <c r="G145" s="9"/>
      <c r="H145" s="9"/>
      <c r="I145" s="9">
        <v>1</v>
      </c>
      <c r="J145" s="9"/>
      <c r="K145" s="9"/>
      <c r="L145" s="9"/>
      <c r="M145" s="9"/>
      <c r="N145" s="9"/>
      <c r="O145" s="9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13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>
        <v>1</v>
      </c>
      <c r="AS145" s="9"/>
      <c r="AT145" s="38"/>
      <c r="AU145" s="38"/>
      <c r="AV145" s="38"/>
      <c r="AW145" s="38"/>
      <c r="AX145" s="38"/>
      <c r="AY145" s="14">
        <v>1</v>
      </c>
      <c r="AZ145" s="14"/>
      <c r="BA145" s="14"/>
      <c r="BB145" s="14"/>
      <c r="BC145" s="42"/>
      <c r="BD145" s="9"/>
      <c r="BE145" s="9"/>
      <c r="BF145" s="9"/>
      <c r="BG145" s="9"/>
      <c r="BH145" s="9"/>
      <c r="BI145" s="9"/>
      <c r="BJ145" s="9"/>
      <c r="BK145" s="38"/>
      <c r="BL145" s="38"/>
      <c r="BM145" s="48">
        <f t="shared" si="32"/>
        <v>1</v>
      </c>
      <c r="BN145" s="48">
        <f t="shared" si="33"/>
        <v>2</v>
      </c>
      <c r="BO145" s="48">
        <f t="shared" si="36"/>
        <v>0</v>
      </c>
    </row>
    <row r="146" spans="1:67" ht="15.75" thickBot="1">
      <c r="A146" s="87"/>
      <c r="B146" s="31" t="s">
        <v>90</v>
      </c>
      <c r="C146" s="26">
        <v>6</v>
      </c>
      <c r="D146" s="27" t="s">
        <v>62</v>
      </c>
      <c r="E146" s="13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13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38"/>
      <c r="AU146" s="38"/>
      <c r="AV146" s="38"/>
      <c r="AW146" s="38"/>
      <c r="AX146" s="38"/>
      <c r="AY146" s="14"/>
      <c r="AZ146" s="14"/>
      <c r="BA146" s="14"/>
      <c r="BB146" s="14"/>
      <c r="BC146" s="42"/>
      <c r="BD146" s="9"/>
      <c r="BE146" s="9">
        <v>1</v>
      </c>
      <c r="BF146" s="9"/>
      <c r="BG146" s="9"/>
      <c r="BH146" s="9"/>
      <c r="BI146" s="9"/>
      <c r="BJ146" s="9">
        <v>1</v>
      </c>
      <c r="BK146" s="38"/>
      <c r="BL146" s="38"/>
      <c r="BM146" s="48">
        <f t="shared" si="32"/>
        <v>0</v>
      </c>
      <c r="BN146" s="48">
        <f t="shared" si="33"/>
        <v>0</v>
      </c>
      <c r="BO146" s="48">
        <f t="shared" si="36"/>
        <v>2</v>
      </c>
    </row>
    <row r="147" spans="1:67" ht="15.75" thickBot="1">
      <c r="A147" s="87"/>
      <c r="B147" s="25" t="s">
        <v>91</v>
      </c>
      <c r="C147" s="26">
        <v>6</v>
      </c>
      <c r="D147" s="27" t="s">
        <v>61</v>
      </c>
      <c r="E147" s="75"/>
      <c r="F147" s="75"/>
      <c r="G147" s="75">
        <v>1</v>
      </c>
      <c r="H147" s="75"/>
      <c r="I147" s="75">
        <v>1</v>
      </c>
      <c r="J147" s="75"/>
      <c r="K147" s="75"/>
      <c r="L147" s="75">
        <v>1</v>
      </c>
      <c r="M147" s="75">
        <v>1</v>
      </c>
      <c r="N147" s="75"/>
      <c r="O147" s="75">
        <v>1</v>
      </c>
      <c r="P147" s="75"/>
      <c r="Q147" s="75">
        <v>1</v>
      </c>
      <c r="R147" s="75">
        <v>1</v>
      </c>
      <c r="S147" s="75"/>
      <c r="T147" s="75">
        <v>1</v>
      </c>
      <c r="U147" s="75">
        <v>1</v>
      </c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>
        <v>1</v>
      </c>
      <c r="BF147" s="75"/>
      <c r="BG147" s="75"/>
      <c r="BH147" s="75"/>
      <c r="BI147" s="75"/>
      <c r="BJ147" s="75"/>
      <c r="BK147" s="76"/>
      <c r="BL147" s="76"/>
      <c r="BM147" s="48">
        <f t="shared" si="32"/>
        <v>9</v>
      </c>
      <c r="BN147" s="48">
        <f t="shared" si="33"/>
        <v>0</v>
      </c>
      <c r="BO147" s="48">
        <f t="shared" si="36"/>
        <v>1</v>
      </c>
    </row>
    <row r="148" spans="1:67" ht="15.75" thickBot="1">
      <c r="A148" s="87"/>
      <c r="B148" s="25" t="s">
        <v>91</v>
      </c>
      <c r="C148" s="26">
        <v>5</v>
      </c>
      <c r="D148" s="27" t="s">
        <v>61</v>
      </c>
      <c r="E148" s="13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13"/>
      <c r="AG148" s="9"/>
      <c r="AH148" s="9"/>
      <c r="AI148" s="9"/>
      <c r="AJ148" s="9"/>
      <c r="AK148" s="9">
        <v>1</v>
      </c>
      <c r="AL148" s="9">
        <v>1</v>
      </c>
      <c r="AM148" s="9"/>
      <c r="AN148" s="9"/>
      <c r="AO148" s="9"/>
      <c r="AP148" s="9">
        <v>1</v>
      </c>
      <c r="AQ148" s="9">
        <v>1</v>
      </c>
      <c r="AR148" s="9">
        <v>1</v>
      </c>
      <c r="AS148" s="9">
        <v>1</v>
      </c>
      <c r="AT148" s="38">
        <v>1</v>
      </c>
      <c r="AU148" s="38"/>
      <c r="AV148" s="38"/>
      <c r="AW148" s="38">
        <v>1</v>
      </c>
      <c r="AX148" s="38"/>
      <c r="AY148" s="14">
        <v>1</v>
      </c>
      <c r="AZ148" s="14"/>
      <c r="BA148" s="14"/>
      <c r="BB148" s="14"/>
      <c r="BC148" s="42"/>
      <c r="BD148" s="9">
        <v>1</v>
      </c>
      <c r="BE148" s="9"/>
      <c r="BF148" s="9"/>
      <c r="BG148" s="9"/>
      <c r="BH148" s="9"/>
      <c r="BI148" s="9"/>
      <c r="BJ148" s="9"/>
      <c r="BK148" s="38"/>
      <c r="BL148" s="38"/>
      <c r="BM148" s="48">
        <f t="shared" si="32"/>
        <v>0</v>
      </c>
      <c r="BN148" s="48">
        <f t="shared" si="33"/>
        <v>9</v>
      </c>
      <c r="BO148" s="48">
        <f t="shared" si="36"/>
        <v>1</v>
      </c>
    </row>
    <row r="149" spans="1:67" ht="15.75" thickBot="1">
      <c r="A149" s="87"/>
      <c r="B149" s="25" t="s">
        <v>92</v>
      </c>
      <c r="C149" s="26">
        <v>6</v>
      </c>
      <c r="D149" s="27" t="s">
        <v>62</v>
      </c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>
        <v>1</v>
      </c>
      <c r="AD149" s="75"/>
      <c r="AE149" s="75"/>
      <c r="AF149" s="75">
        <v>1</v>
      </c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>
        <v>1</v>
      </c>
      <c r="BG149" s="75"/>
      <c r="BH149" s="75"/>
      <c r="BI149" s="75"/>
      <c r="BJ149" s="75"/>
      <c r="BK149" s="76"/>
      <c r="BL149" s="76"/>
      <c r="BM149" s="48">
        <f t="shared" si="32"/>
        <v>1</v>
      </c>
      <c r="BN149" s="48">
        <f t="shared" si="33"/>
        <v>1</v>
      </c>
      <c r="BO149" s="48">
        <f t="shared" si="36"/>
        <v>1</v>
      </c>
    </row>
    <row r="150" spans="1:67" ht="15.75" thickBot="1">
      <c r="A150" s="87"/>
      <c r="B150" s="25" t="s">
        <v>88</v>
      </c>
      <c r="C150" s="26">
        <v>5</v>
      </c>
      <c r="D150" s="27" t="s">
        <v>67</v>
      </c>
      <c r="E150" s="75"/>
      <c r="F150" s="75"/>
      <c r="G150" s="75"/>
      <c r="H150" s="75"/>
      <c r="I150" s="75"/>
      <c r="J150" s="75"/>
      <c r="K150" s="75"/>
      <c r="L150" s="75"/>
      <c r="M150" s="75">
        <v>1</v>
      </c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>
        <v>1</v>
      </c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>
        <v>1</v>
      </c>
      <c r="BH150" s="75">
        <v>1</v>
      </c>
      <c r="BI150" s="75"/>
      <c r="BJ150" s="75"/>
      <c r="BK150" s="76"/>
      <c r="BL150" s="76"/>
      <c r="BM150" s="48">
        <f t="shared" si="32"/>
        <v>1</v>
      </c>
      <c r="BN150" s="48">
        <f t="shared" si="33"/>
        <v>1</v>
      </c>
      <c r="BO150" s="48">
        <f t="shared" si="36"/>
        <v>2</v>
      </c>
    </row>
    <row r="151" spans="1:67" ht="15.75" thickBot="1">
      <c r="A151" s="87"/>
      <c r="B151" s="25" t="s">
        <v>156</v>
      </c>
      <c r="C151" s="26">
        <v>6</v>
      </c>
      <c r="D151" s="27" t="s">
        <v>67</v>
      </c>
      <c r="E151" s="75"/>
      <c r="F151" s="75"/>
      <c r="G151" s="75"/>
      <c r="H151" s="75"/>
      <c r="I151" s="75"/>
      <c r="J151" s="75"/>
      <c r="K151" s="75"/>
      <c r="L151" s="75"/>
      <c r="M151" s="75">
        <v>1</v>
      </c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>
        <v>1</v>
      </c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>
        <v>1</v>
      </c>
      <c r="BH151" s="75">
        <v>1</v>
      </c>
      <c r="BI151" s="75"/>
      <c r="BJ151" s="75"/>
      <c r="BK151" s="76"/>
      <c r="BL151" s="76"/>
      <c r="BM151" s="48">
        <f t="shared" si="32"/>
        <v>1</v>
      </c>
      <c r="BN151" s="48">
        <f t="shared" si="33"/>
        <v>1</v>
      </c>
      <c r="BO151" s="48">
        <f t="shared" si="36"/>
        <v>2</v>
      </c>
    </row>
    <row r="152" spans="1:67" ht="15.75" thickBot="1">
      <c r="A152" s="87"/>
      <c r="B152" s="25" t="s">
        <v>93</v>
      </c>
      <c r="C152" s="26">
        <v>5</v>
      </c>
      <c r="D152" s="27" t="s">
        <v>62</v>
      </c>
      <c r="E152" s="75"/>
      <c r="F152" s="75"/>
      <c r="G152" s="75"/>
      <c r="H152" s="75"/>
      <c r="I152" s="75"/>
      <c r="J152" s="75"/>
      <c r="K152" s="75"/>
      <c r="L152" s="75"/>
      <c r="M152" s="75"/>
      <c r="N152" s="75">
        <v>1</v>
      </c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>
        <v>1</v>
      </c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>
        <v>1</v>
      </c>
      <c r="AZ152" s="75"/>
      <c r="BA152" s="75"/>
      <c r="BB152" s="75"/>
      <c r="BC152" s="75">
        <v>1</v>
      </c>
      <c r="BD152" s="75"/>
      <c r="BE152" s="75"/>
      <c r="BF152" s="75"/>
      <c r="BG152" s="75"/>
      <c r="BH152" s="75">
        <v>1</v>
      </c>
      <c r="BI152" s="75"/>
      <c r="BJ152" s="75"/>
      <c r="BK152" s="76"/>
      <c r="BL152" s="76"/>
      <c r="BM152" s="48">
        <f t="shared" si="32"/>
        <v>1</v>
      </c>
      <c r="BN152" s="48">
        <f t="shared" si="33"/>
        <v>2</v>
      </c>
      <c r="BO152" s="48">
        <f t="shared" si="36"/>
        <v>2</v>
      </c>
    </row>
    <row r="153" spans="1:67" ht="15.75" thickBot="1">
      <c r="E153" s="45">
        <f>COUNTIF(E123:E152,1)</f>
        <v>3</v>
      </c>
      <c r="F153" s="45">
        <f>COUNTIF(F123:F152,1)</f>
        <v>2</v>
      </c>
      <c r="G153" s="45">
        <f t="shared" ref="G153:BL153" si="37">COUNTIF(G123:G152,1)</f>
        <v>3</v>
      </c>
      <c r="H153" s="45">
        <f t="shared" si="37"/>
        <v>3</v>
      </c>
      <c r="I153" s="45">
        <f t="shared" si="37"/>
        <v>5</v>
      </c>
      <c r="J153" s="45">
        <f t="shared" si="37"/>
        <v>1</v>
      </c>
      <c r="K153" s="45">
        <f t="shared" si="37"/>
        <v>0</v>
      </c>
      <c r="L153" s="45">
        <f t="shared" si="37"/>
        <v>2</v>
      </c>
      <c r="M153" s="45">
        <f t="shared" si="37"/>
        <v>5</v>
      </c>
      <c r="N153" s="45">
        <f t="shared" si="37"/>
        <v>2</v>
      </c>
      <c r="O153" s="45">
        <f t="shared" si="37"/>
        <v>2</v>
      </c>
      <c r="P153" s="45">
        <f t="shared" si="37"/>
        <v>2</v>
      </c>
      <c r="Q153" s="45">
        <f t="shared" si="37"/>
        <v>3</v>
      </c>
      <c r="R153" s="45">
        <f t="shared" si="37"/>
        <v>2</v>
      </c>
      <c r="S153" s="45">
        <f t="shared" si="37"/>
        <v>2</v>
      </c>
      <c r="T153" s="45">
        <f t="shared" si="37"/>
        <v>5</v>
      </c>
      <c r="U153" s="45">
        <f t="shared" si="37"/>
        <v>2</v>
      </c>
      <c r="V153" s="45">
        <f t="shared" si="37"/>
        <v>1</v>
      </c>
      <c r="W153" s="45">
        <f t="shared" si="37"/>
        <v>1</v>
      </c>
      <c r="X153" s="45">
        <f t="shared" si="37"/>
        <v>1</v>
      </c>
      <c r="Y153" s="45">
        <f t="shared" si="37"/>
        <v>1</v>
      </c>
      <c r="Z153" s="45">
        <f t="shared" si="37"/>
        <v>1</v>
      </c>
      <c r="AA153" s="45">
        <f t="shared" si="37"/>
        <v>4</v>
      </c>
      <c r="AB153" s="45">
        <f t="shared" si="37"/>
        <v>1</v>
      </c>
      <c r="AC153" s="45">
        <f t="shared" si="37"/>
        <v>1</v>
      </c>
      <c r="AD153" s="45">
        <f t="shared" si="37"/>
        <v>0</v>
      </c>
      <c r="AE153" s="45">
        <f t="shared" si="37"/>
        <v>1</v>
      </c>
      <c r="AF153" s="45">
        <f t="shared" si="37"/>
        <v>6</v>
      </c>
      <c r="AG153" s="45">
        <f t="shared" si="37"/>
        <v>2</v>
      </c>
      <c r="AH153" s="45">
        <f t="shared" si="37"/>
        <v>3</v>
      </c>
      <c r="AI153" s="45">
        <f t="shared" si="37"/>
        <v>4</v>
      </c>
      <c r="AJ153" s="45">
        <f t="shared" si="37"/>
        <v>4</v>
      </c>
      <c r="AK153" s="45">
        <f t="shared" si="37"/>
        <v>2</v>
      </c>
      <c r="AL153" s="45">
        <f t="shared" si="37"/>
        <v>3</v>
      </c>
      <c r="AM153" s="45">
        <f t="shared" si="37"/>
        <v>3</v>
      </c>
      <c r="AN153" s="45">
        <f t="shared" si="37"/>
        <v>2</v>
      </c>
      <c r="AO153" s="45">
        <f t="shared" si="37"/>
        <v>1</v>
      </c>
      <c r="AP153" s="45">
        <f t="shared" si="37"/>
        <v>4</v>
      </c>
      <c r="AQ153" s="45">
        <f t="shared" si="37"/>
        <v>2</v>
      </c>
      <c r="AR153" s="45">
        <f t="shared" si="37"/>
        <v>5</v>
      </c>
      <c r="AS153" s="45">
        <f t="shared" si="37"/>
        <v>2</v>
      </c>
      <c r="AT153" s="45">
        <f t="shared" si="37"/>
        <v>6</v>
      </c>
      <c r="AU153" s="45">
        <f t="shared" si="37"/>
        <v>1</v>
      </c>
      <c r="AV153" s="45">
        <f t="shared" si="37"/>
        <v>0</v>
      </c>
      <c r="AW153" s="45">
        <f t="shared" si="37"/>
        <v>2</v>
      </c>
      <c r="AX153" s="45">
        <f t="shared" si="37"/>
        <v>4</v>
      </c>
      <c r="AY153" s="45">
        <f t="shared" si="37"/>
        <v>6</v>
      </c>
      <c r="AZ153" s="45">
        <f t="shared" si="37"/>
        <v>1</v>
      </c>
      <c r="BA153" s="45">
        <f t="shared" si="37"/>
        <v>0</v>
      </c>
      <c r="BB153" s="45">
        <f t="shared" si="37"/>
        <v>3</v>
      </c>
      <c r="BC153" s="45">
        <f t="shared" si="37"/>
        <v>9</v>
      </c>
      <c r="BD153" s="45">
        <f t="shared" si="37"/>
        <v>3</v>
      </c>
      <c r="BE153" s="45">
        <f t="shared" si="37"/>
        <v>12</v>
      </c>
      <c r="BF153" s="45">
        <f t="shared" si="37"/>
        <v>2</v>
      </c>
      <c r="BG153" s="45">
        <f t="shared" si="37"/>
        <v>4</v>
      </c>
      <c r="BH153" s="45">
        <f t="shared" si="37"/>
        <v>5</v>
      </c>
      <c r="BI153" s="45">
        <f t="shared" si="37"/>
        <v>2</v>
      </c>
      <c r="BJ153" s="45">
        <f t="shared" si="37"/>
        <v>4</v>
      </c>
      <c r="BK153" s="45">
        <f t="shared" si="37"/>
        <v>2</v>
      </c>
      <c r="BL153" s="45">
        <f t="shared" si="37"/>
        <v>1</v>
      </c>
      <c r="BM153" s="51">
        <f>SUM(E153:AE153)</f>
        <v>56</v>
      </c>
      <c r="BN153" s="51">
        <f>SUM(AF153:BB153)</f>
        <v>66</v>
      </c>
      <c r="BO153" s="51">
        <f>SUM(BC153:BL153)</f>
        <v>44</v>
      </c>
    </row>
  </sheetData>
  <sheetProtection password="C796" sheet="1" objects="1" scenarios="1" selectLockedCells="1" selectUnlockedCells="1"/>
  <mergeCells count="18">
    <mergeCell ref="A81:A91"/>
    <mergeCell ref="A62:A76"/>
    <mergeCell ref="A143:A152"/>
    <mergeCell ref="BC14:BL14"/>
    <mergeCell ref="A16:A38"/>
    <mergeCell ref="A40:A60"/>
    <mergeCell ref="E14:AE14"/>
    <mergeCell ref="AF14:BB14"/>
    <mergeCell ref="E121:AE121"/>
    <mergeCell ref="AF121:BB121"/>
    <mergeCell ref="BC121:BL121"/>
    <mergeCell ref="A134:A142"/>
    <mergeCell ref="E79:AE79"/>
    <mergeCell ref="AF79:BB79"/>
    <mergeCell ref="BC79:BL79"/>
    <mergeCell ref="A105:A118"/>
    <mergeCell ref="A123:A133"/>
    <mergeCell ref="A92:A104"/>
  </mergeCells>
  <conditionalFormatting sqref="E153:BL153 E119:BL119 E77:BL77">
    <cfRule type="cellIs" dxfId="296" priority="674" operator="equal">
      <formula>0</formula>
    </cfRule>
  </conditionalFormatting>
  <conditionalFormatting sqref="AS96:AX96 E98:AA99 E101:AA102 BB101:BJ102 BB98:BJ99 E138:AA141 E105:AA108 E114:AA118 E111:AA111 E62:AA76 E16:AA38 AE16:AY38 AE62:AY75 AE111:AY111 AE114:AY118 AE105:AY108 AE138:AY141 AE101:AX102 AE98:AX99 AE76:AL76 BA138:BJ141 BA105:BJ108 BA114:BJ118 BA111:BJ111 BA62:BJ75 BA16:BJ38 BL16:BL38 BL62:BL75 BL111 BL114:BL118 BL105:BL108 BL138:BL141 BL98:BL99 BL101:BL102 E40:BL60">
    <cfRule type="cellIs" dxfId="295" priority="550" operator="equal">
      <formula>1</formula>
    </cfRule>
    <cfRule type="cellIs" dxfId="294" priority="551" operator="notEqual">
      <formula>1</formula>
    </cfRule>
  </conditionalFormatting>
  <conditionalFormatting sqref="BB96:BJ96 E96:AA96 AE96:AR96 BL96">
    <cfRule type="cellIs" dxfId="293" priority="552" operator="equal">
      <formula>1</formula>
    </cfRule>
    <cfRule type="cellIs" dxfId="292" priority="553" operator="notEqual">
      <formula>1</formula>
    </cfRule>
  </conditionalFormatting>
  <conditionalFormatting sqref="BB76:BJ76 AM76:AR76 BL76">
    <cfRule type="cellIs" dxfId="291" priority="473" operator="equal">
      <formula>1</formula>
    </cfRule>
    <cfRule type="cellIs" dxfId="290" priority="474" operator="notEqual">
      <formula>1</formula>
    </cfRule>
  </conditionalFormatting>
  <conditionalFormatting sqref="AS76:AX76">
    <cfRule type="cellIs" dxfId="289" priority="471" operator="equal">
      <formula>1</formula>
    </cfRule>
    <cfRule type="cellIs" dxfId="288" priority="472" operator="notEqual">
      <formula>1</formula>
    </cfRule>
  </conditionalFormatting>
  <conditionalFormatting sqref="BE81:BJ81 BL81">
    <cfRule type="cellIs" dxfId="287" priority="381" operator="equal">
      <formula>1</formula>
    </cfRule>
    <cfRule type="cellIs" dxfId="286" priority="382" operator="notEqual">
      <formula>1</formula>
    </cfRule>
  </conditionalFormatting>
  <conditionalFormatting sqref="BB81:BD81 E81:AA81 AE81:AR81">
    <cfRule type="cellIs" dxfId="285" priority="379" operator="equal">
      <formula>1</formula>
    </cfRule>
    <cfRule type="cellIs" dxfId="284" priority="380" operator="notEqual">
      <formula>1</formula>
    </cfRule>
  </conditionalFormatting>
  <conditionalFormatting sqref="AS81:AX81">
    <cfRule type="cellIs" dxfId="283" priority="377" operator="equal">
      <formula>1</formula>
    </cfRule>
    <cfRule type="cellIs" dxfId="282" priority="378" operator="notEqual">
      <formula>1</formula>
    </cfRule>
  </conditionalFormatting>
  <conditionalFormatting sqref="BB100:BD100 E100:AA100 AE100:AR100">
    <cfRule type="cellIs" dxfId="281" priority="365" operator="equal">
      <formula>1</formula>
    </cfRule>
    <cfRule type="cellIs" dxfId="280" priority="366" operator="notEqual">
      <formula>1</formula>
    </cfRule>
  </conditionalFormatting>
  <conditionalFormatting sqref="BE100:BJ100 BL100">
    <cfRule type="cellIs" dxfId="279" priority="367" operator="equal">
      <formula>1</formula>
    </cfRule>
    <cfRule type="cellIs" dxfId="278" priority="368" operator="notEqual">
      <formula>1</formula>
    </cfRule>
  </conditionalFormatting>
  <conditionalFormatting sqref="AS100:AX100">
    <cfRule type="cellIs" dxfId="277" priority="363" operator="equal">
      <formula>1</formula>
    </cfRule>
    <cfRule type="cellIs" dxfId="276" priority="364" operator="notEqual">
      <formula>1</formula>
    </cfRule>
  </conditionalFormatting>
  <conditionalFormatting sqref="BB82:BJ82 E82:AA82 AE82:AR82 BL82">
    <cfRule type="cellIs" dxfId="275" priority="343" operator="equal">
      <formula>1</formula>
    </cfRule>
    <cfRule type="cellIs" dxfId="274" priority="344" operator="notEqual">
      <formula>1</formula>
    </cfRule>
  </conditionalFormatting>
  <conditionalFormatting sqref="AS82:AX82">
    <cfRule type="cellIs" dxfId="273" priority="341" operator="equal">
      <formula>1</formula>
    </cfRule>
    <cfRule type="cellIs" dxfId="272" priority="342" operator="notEqual">
      <formula>1</formula>
    </cfRule>
  </conditionalFormatting>
  <conditionalFormatting sqref="AS84:AX85">
    <cfRule type="cellIs" dxfId="271" priority="337" operator="equal">
      <formula>1</formula>
    </cfRule>
    <cfRule type="cellIs" dxfId="270" priority="338" operator="notEqual">
      <formula>1</formula>
    </cfRule>
  </conditionalFormatting>
  <conditionalFormatting sqref="BB84:BJ85 E84:AA85 AE84:AR85 BL84:BL85">
    <cfRule type="cellIs" dxfId="269" priority="339" operator="equal">
      <formula>1</formula>
    </cfRule>
    <cfRule type="cellIs" dxfId="268" priority="340" operator="notEqual">
      <formula>1</formula>
    </cfRule>
  </conditionalFormatting>
  <conditionalFormatting sqref="AS86:AX87 AS90:AX91">
    <cfRule type="cellIs" dxfId="267" priority="333" operator="equal">
      <formula>1</formula>
    </cfRule>
    <cfRule type="cellIs" dxfId="266" priority="334" operator="notEqual">
      <formula>1</formula>
    </cfRule>
  </conditionalFormatting>
  <conditionalFormatting sqref="BB86:BJ87 E86:AA87 E90:AA91 BB90:BJ91 AE90:AR91 AE86:AR87 BL90:BL91 BL86:BL87">
    <cfRule type="cellIs" dxfId="265" priority="335" operator="equal">
      <formula>1</formula>
    </cfRule>
    <cfRule type="cellIs" dxfId="264" priority="336" operator="notEqual">
      <formula>1</formula>
    </cfRule>
  </conditionalFormatting>
  <conditionalFormatting sqref="AY96 BA96">
    <cfRule type="cellIs" dxfId="263" priority="295" operator="equal">
      <formula>1</formula>
    </cfRule>
    <cfRule type="cellIs" dxfId="262" priority="296" operator="notEqual">
      <formula>1</formula>
    </cfRule>
  </conditionalFormatting>
  <conditionalFormatting sqref="AY101:AY102 AY98:AY99 BA98:BA99 BA101:BA102">
    <cfRule type="cellIs" dxfId="261" priority="293" operator="equal">
      <formula>1</formula>
    </cfRule>
    <cfRule type="cellIs" dxfId="260" priority="294" operator="notEqual">
      <formula>1</formula>
    </cfRule>
  </conditionalFormatting>
  <conditionalFormatting sqref="AY76 BA76">
    <cfRule type="cellIs" dxfId="259" priority="281" operator="equal">
      <formula>1</formula>
    </cfRule>
    <cfRule type="cellIs" dxfId="258" priority="282" operator="notEqual">
      <formula>1</formula>
    </cfRule>
  </conditionalFormatting>
  <conditionalFormatting sqref="AY81 BA81">
    <cfRule type="cellIs" dxfId="257" priority="279" operator="equal">
      <formula>1</formula>
    </cfRule>
    <cfRule type="cellIs" dxfId="256" priority="280" operator="notEqual">
      <formula>1</formula>
    </cfRule>
  </conditionalFormatting>
  <conditionalFormatting sqref="AY100 BA100">
    <cfRule type="cellIs" dxfId="255" priority="277" operator="equal">
      <formula>1</formula>
    </cfRule>
    <cfRule type="cellIs" dxfId="254" priority="278" operator="notEqual">
      <formula>1</formula>
    </cfRule>
  </conditionalFormatting>
  <conditionalFormatting sqref="AY82 BA82">
    <cfRule type="cellIs" dxfId="253" priority="273" operator="equal">
      <formula>1</formula>
    </cfRule>
    <cfRule type="cellIs" dxfId="252" priority="274" operator="notEqual">
      <formula>1</formula>
    </cfRule>
  </conditionalFormatting>
  <conditionalFormatting sqref="AY84:AY85 BA84:BA85">
    <cfRule type="cellIs" dxfId="251" priority="271" operator="equal">
      <formula>1</formula>
    </cfRule>
    <cfRule type="cellIs" dxfId="250" priority="272" operator="notEqual">
      <formula>1</formula>
    </cfRule>
  </conditionalFormatting>
  <conditionalFormatting sqref="AY86:AY87 AY90:AY91 BA90:BA91 BA86:BA87">
    <cfRule type="cellIs" dxfId="249" priority="269" operator="equal">
      <formula>1</formula>
    </cfRule>
    <cfRule type="cellIs" dxfId="248" priority="270" operator="notEqual">
      <formula>1</formula>
    </cfRule>
  </conditionalFormatting>
  <conditionalFormatting sqref="BB123:BD123 E123:AA123 AE123:AR123">
    <cfRule type="cellIs" dxfId="247" priority="253" operator="equal">
      <formula>1</formula>
    </cfRule>
    <cfRule type="cellIs" dxfId="246" priority="254" operator="notEqual">
      <formula>1</formula>
    </cfRule>
  </conditionalFormatting>
  <conditionalFormatting sqref="BE123:BJ123 BL123">
    <cfRule type="cellIs" dxfId="245" priority="255" operator="equal">
      <formula>1</formula>
    </cfRule>
    <cfRule type="cellIs" dxfId="244" priority="256" operator="notEqual">
      <formula>1</formula>
    </cfRule>
  </conditionalFormatting>
  <conditionalFormatting sqref="AS123:AX123">
    <cfRule type="cellIs" dxfId="243" priority="251" operator="equal">
      <formula>1</formula>
    </cfRule>
    <cfRule type="cellIs" dxfId="242" priority="252" operator="notEqual">
      <formula>1</formula>
    </cfRule>
  </conditionalFormatting>
  <conditionalFormatting sqref="BB124:BJ124 E124:AA124 AE124:AR124 BL124">
    <cfRule type="cellIs" dxfId="241" priority="249" operator="equal">
      <formula>1</formula>
    </cfRule>
    <cfRule type="cellIs" dxfId="240" priority="250" operator="notEqual">
      <formula>1</formula>
    </cfRule>
  </conditionalFormatting>
  <conditionalFormatting sqref="AS124:AX124">
    <cfRule type="cellIs" dxfId="239" priority="247" operator="equal">
      <formula>1</formula>
    </cfRule>
    <cfRule type="cellIs" dxfId="238" priority="248" operator="notEqual">
      <formula>1</formula>
    </cfRule>
  </conditionalFormatting>
  <conditionalFormatting sqref="AS126:AX127">
    <cfRule type="cellIs" dxfId="237" priority="243" operator="equal">
      <formula>1</formula>
    </cfRule>
    <cfRule type="cellIs" dxfId="236" priority="244" operator="notEqual">
      <formula>1</formula>
    </cfRule>
  </conditionalFormatting>
  <conditionalFormatting sqref="BB126:BJ127 E126:AA127 AE126:AR127 BL126:BL127">
    <cfRule type="cellIs" dxfId="235" priority="245" operator="equal">
      <formula>1</formula>
    </cfRule>
    <cfRule type="cellIs" dxfId="234" priority="246" operator="notEqual">
      <formula>1</formula>
    </cfRule>
  </conditionalFormatting>
  <conditionalFormatting sqref="AS128:AX129 AS132:AX133">
    <cfRule type="cellIs" dxfId="233" priority="239" operator="equal">
      <formula>1</formula>
    </cfRule>
    <cfRule type="cellIs" dxfId="232" priority="240" operator="notEqual">
      <formula>1</formula>
    </cfRule>
  </conditionalFormatting>
  <conditionalFormatting sqref="BB128:BJ129 E128:AA129 E132:AA133 BB132:BJ133 AE132:AR133 AE128:AR129 BL132:BL133 BL128:BL129">
    <cfRule type="cellIs" dxfId="231" priority="241" operator="equal">
      <formula>1</formula>
    </cfRule>
    <cfRule type="cellIs" dxfId="230" priority="242" operator="notEqual">
      <formula>1</formula>
    </cfRule>
  </conditionalFormatting>
  <conditionalFormatting sqref="AY123 BA123">
    <cfRule type="cellIs" dxfId="229" priority="237" operator="equal">
      <formula>1</formula>
    </cfRule>
    <cfRule type="cellIs" dxfId="228" priority="238" operator="notEqual">
      <formula>1</formula>
    </cfRule>
  </conditionalFormatting>
  <conditionalFormatting sqref="AY124 BA124">
    <cfRule type="cellIs" dxfId="227" priority="235" operator="equal">
      <formula>1</formula>
    </cfRule>
    <cfRule type="cellIs" dxfId="226" priority="236" operator="notEqual">
      <formula>1</formula>
    </cfRule>
  </conditionalFormatting>
  <conditionalFormatting sqref="AY126:AY127 BA126:BA127">
    <cfRule type="cellIs" dxfId="225" priority="233" operator="equal">
      <formula>1</formula>
    </cfRule>
    <cfRule type="cellIs" dxfId="224" priority="234" operator="notEqual">
      <formula>1</formula>
    </cfRule>
  </conditionalFormatting>
  <conditionalFormatting sqref="AY128:AY129 AY132:AY133 BA132:BA133 BA128:BA129">
    <cfRule type="cellIs" dxfId="223" priority="231" operator="equal">
      <formula>1</formula>
    </cfRule>
    <cfRule type="cellIs" dxfId="222" priority="232" operator="notEqual">
      <formula>1</formula>
    </cfRule>
  </conditionalFormatting>
  <conditionalFormatting sqref="E143:AA149 BB143:BJ149 BB151:BJ152 E151:AA152 AE151:AX152 AE143:AX149 BL151:BL152 BL143:BL149">
    <cfRule type="cellIs" dxfId="221" priority="229" operator="equal">
      <formula>1</formula>
    </cfRule>
    <cfRule type="cellIs" dxfId="220" priority="230" operator="notEqual">
      <formula>1</formula>
    </cfRule>
  </conditionalFormatting>
  <conditionalFormatting sqref="AY143:AY149 AY151:AY152 BA151:BA152 BA143:BA149">
    <cfRule type="cellIs" dxfId="219" priority="227" operator="equal">
      <formula>1</formula>
    </cfRule>
    <cfRule type="cellIs" dxfId="218" priority="228" operator="notEqual">
      <formula>1</formula>
    </cfRule>
  </conditionalFormatting>
  <conditionalFormatting sqref="E94:AA95 BB94:BJ95 AE94:AX95 BL94:BL95">
    <cfRule type="cellIs" dxfId="217" priority="225" operator="equal">
      <formula>1</formula>
    </cfRule>
    <cfRule type="cellIs" dxfId="216" priority="226" operator="notEqual">
      <formula>1</formula>
    </cfRule>
  </conditionalFormatting>
  <conditionalFormatting sqref="AY94:AY95 BA94:BA95">
    <cfRule type="cellIs" dxfId="215" priority="223" operator="equal">
      <formula>1</formula>
    </cfRule>
    <cfRule type="cellIs" dxfId="214" priority="224" operator="notEqual">
      <formula>1</formula>
    </cfRule>
  </conditionalFormatting>
  <conditionalFormatting sqref="E92:AA93 AE92:AY93 BA92:BJ93 BL92:BL93">
    <cfRule type="cellIs" dxfId="213" priority="221" operator="equal">
      <formula>1</formula>
    </cfRule>
    <cfRule type="cellIs" dxfId="212" priority="222" operator="notEqual">
      <formula>1</formula>
    </cfRule>
  </conditionalFormatting>
  <conditionalFormatting sqref="E134:AA135 AE134:AY135 BA134:BJ135 BL134:BL135">
    <cfRule type="cellIs" dxfId="211" priority="215" operator="equal">
      <formula>1</formula>
    </cfRule>
    <cfRule type="cellIs" dxfId="210" priority="216" operator="notEqual">
      <formula>1</formula>
    </cfRule>
  </conditionalFormatting>
  <conditionalFormatting sqref="E136:AA137 BB136:BJ137 AE136:AX137 BL136:BL137">
    <cfRule type="cellIs" dxfId="209" priority="213" operator="equal">
      <formula>1</formula>
    </cfRule>
    <cfRule type="cellIs" dxfId="208" priority="214" operator="notEqual">
      <formula>1</formula>
    </cfRule>
  </conditionalFormatting>
  <conditionalFormatting sqref="AY136:AY137 BA136:BA137">
    <cfRule type="cellIs" dxfId="207" priority="211" operator="equal">
      <formula>1</formula>
    </cfRule>
    <cfRule type="cellIs" dxfId="206" priority="212" operator="notEqual">
      <formula>1</formula>
    </cfRule>
  </conditionalFormatting>
  <conditionalFormatting sqref="AY142 BA142">
    <cfRule type="cellIs" dxfId="205" priority="203" operator="equal">
      <formula>1</formula>
    </cfRule>
    <cfRule type="cellIs" dxfId="204" priority="204" operator="notEqual">
      <formula>1</formula>
    </cfRule>
  </conditionalFormatting>
  <conditionalFormatting sqref="BB142:BD142 E142:AA142 AE142:AR142">
    <cfRule type="cellIs" dxfId="203" priority="207" operator="equal">
      <formula>1</formula>
    </cfRule>
    <cfRule type="cellIs" dxfId="202" priority="208" operator="notEqual">
      <formula>1</formula>
    </cfRule>
  </conditionalFormatting>
  <conditionalFormatting sqref="BE142:BJ142 BL142">
    <cfRule type="cellIs" dxfId="201" priority="209" operator="equal">
      <formula>1</formula>
    </cfRule>
    <cfRule type="cellIs" dxfId="200" priority="210" operator="notEqual">
      <formula>1</formula>
    </cfRule>
  </conditionalFormatting>
  <conditionalFormatting sqref="AS142:AX142">
    <cfRule type="cellIs" dxfId="199" priority="205" operator="equal">
      <formula>1</formula>
    </cfRule>
    <cfRule type="cellIs" dxfId="198" priority="206" operator="notEqual">
      <formula>1</formula>
    </cfRule>
  </conditionalFormatting>
  <conditionalFormatting sqref="E97:AA97 AE97:AY97 BA97:BJ97 BL97">
    <cfRule type="cellIs" dxfId="197" priority="201" operator="equal">
      <formula>1</formula>
    </cfRule>
    <cfRule type="cellIs" dxfId="196" priority="202" operator="notEqual">
      <formula>1</formula>
    </cfRule>
  </conditionalFormatting>
  <conditionalFormatting sqref="E103:AA104 AE103:AY104 BA103:BJ104 BL103:BL104">
    <cfRule type="cellIs" dxfId="195" priority="199" operator="equal">
      <formula>1</formula>
    </cfRule>
    <cfRule type="cellIs" dxfId="194" priority="200" operator="notEqual">
      <formula>1</formula>
    </cfRule>
  </conditionalFormatting>
  <conditionalFormatting sqref="E112:AA112 AE112:AY112 BA112:BJ112 BL112">
    <cfRule type="cellIs" dxfId="193" priority="197" operator="equal">
      <formula>1</formula>
    </cfRule>
    <cfRule type="cellIs" dxfId="192" priority="198" operator="notEqual">
      <formula>1</formula>
    </cfRule>
  </conditionalFormatting>
  <conditionalFormatting sqref="E113:AA113 AE113:AY113 BA113:BJ113 BL113">
    <cfRule type="cellIs" dxfId="191" priority="195" operator="equal">
      <formula>1</formula>
    </cfRule>
    <cfRule type="cellIs" dxfId="190" priority="196" operator="notEqual">
      <formula>1</formula>
    </cfRule>
  </conditionalFormatting>
  <conditionalFormatting sqref="E109:AA109 AE109:AY109 BA109:BJ109 BL109">
    <cfRule type="cellIs" dxfId="189" priority="193" operator="equal">
      <formula>1</formula>
    </cfRule>
    <cfRule type="cellIs" dxfId="188" priority="194" operator="notEqual">
      <formula>1</formula>
    </cfRule>
  </conditionalFormatting>
  <conditionalFormatting sqref="E110:AA110 AE110:AY110 BA110:BJ110 BL110">
    <cfRule type="cellIs" dxfId="187" priority="191" operator="equal">
      <formula>1</formula>
    </cfRule>
    <cfRule type="cellIs" dxfId="186" priority="192" operator="notEqual">
      <formula>1</formula>
    </cfRule>
  </conditionalFormatting>
  <conditionalFormatting sqref="E150:AA150 AE150:AY150 BA150:BJ150 BL150">
    <cfRule type="cellIs" dxfId="185" priority="189" operator="equal">
      <formula>1</formula>
    </cfRule>
    <cfRule type="cellIs" dxfId="184" priority="190" operator="notEqual">
      <formula>1</formula>
    </cfRule>
  </conditionalFormatting>
  <conditionalFormatting sqref="E83:AA83 BB83:BJ83 AE83:AX83 BL83">
    <cfRule type="cellIs" dxfId="183" priority="187" operator="equal">
      <formula>1</formula>
    </cfRule>
    <cfRule type="cellIs" dxfId="182" priority="188" operator="notEqual">
      <formula>1</formula>
    </cfRule>
  </conditionalFormatting>
  <conditionalFormatting sqref="AY83 BA83">
    <cfRule type="cellIs" dxfId="181" priority="185" operator="equal">
      <formula>1</formula>
    </cfRule>
    <cfRule type="cellIs" dxfId="180" priority="186" operator="notEqual">
      <formula>1</formula>
    </cfRule>
  </conditionalFormatting>
  <conditionalFormatting sqref="E125:AA125 BB125:BJ125 AE125:AX125 BL125">
    <cfRule type="cellIs" dxfId="179" priority="183" operator="equal">
      <formula>1</formula>
    </cfRule>
    <cfRule type="cellIs" dxfId="178" priority="184" operator="notEqual">
      <formula>1</formula>
    </cfRule>
  </conditionalFormatting>
  <conditionalFormatting sqref="AY125 BA125">
    <cfRule type="cellIs" dxfId="177" priority="181" operator="equal">
      <formula>1</formula>
    </cfRule>
    <cfRule type="cellIs" dxfId="176" priority="182" operator="notEqual">
      <formula>1</formula>
    </cfRule>
  </conditionalFormatting>
  <conditionalFormatting sqref="E88:AA89 AE88:AY89 BA88:BJ89 BL88:BL89">
    <cfRule type="cellIs" dxfId="175" priority="179" operator="equal">
      <formula>1</formula>
    </cfRule>
    <cfRule type="cellIs" dxfId="174" priority="180" operator="notEqual">
      <formula>1</formula>
    </cfRule>
  </conditionalFormatting>
  <conditionalFormatting sqref="E130:AA131 AE130:AY131 BA130:BJ131 BL130:BL131">
    <cfRule type="cellIs" dxfId="173" priority="177" operator="equal">
      <formula>1</formula>
    </cfRule>
    <cfRule type="cellIs" dxfId="172" priority="178" operator="notEqual">
      <formula>1</formula>
    </cfRule>
  </conditionalFormatting>
  <conditionalFormatting sqref="AB16:AD38 AB111:AD111 AB114:AD118 AB105:AD108 AB138:AD141 AB101:AD102 AB98:AD99 AB62:AD76">
    <cfRule type="cellIs" dxfId="171" priority="172" operator="equal">
      <formula>1</formula>
    </cfRule>
    <cfRule type="cellIs" dxfId="170" priority="173" operator="notEqual">
      <formula>1</formula>
    </cfRule>
  </conditionalFormatting>
  <conditionalFormatting sqref="AB96:AD96">
    <cfRule type="cellIs" dxfId="169" priority="174" operator="equal">
      <formula>1</formula>
    </cfRule>
    <cfRule type="cellIs" dxfId="168" priority="175" operator="notEqual">
      <formula>1</formula>
    </cfRule>
  </conditionalFormatting>
  <conditionalFormatting sqref="AB81:AD81">
    <cfRule type="cellIs" dxfId="167" priority="170" operator="equal">
      <formula>1</formula>
    </cfRule>
    <cfRule type="cellIs" dxfId="166" priority="171" operator="notEqual">
      <formula>1</formula>
    </cfRule>
  </conditionalFormatting>
  <conditionalFormatting sqref="AB100:AD100">
    <cfRule type="cellIs" dxfId="165" priority="168" operator="equal">
      <formula>1</formula>
    </cfRule>
    <cfRule type="cellIs" dxfId="164" priority="169" operator="notEqual">
      <formula>1</formula>
    </cfRule>
  </conditionalFormatting>
  <conditionalFormatting sqref="AB82:AD82">
    <cfRule type="cellIs" dxfId="163" priority="166" operator="equal">
      <formula>1</formula>
    </cfRule>
    <cfRule type="cellIs" dxfId="162" priority="167" operator="notEqual">
      <formula>1</formula>
    </cfRule>
  </conditionalFormatting>
  <conditionalFormatting sqref="AB84:AD85">
    <cfRule type="cellIs" dxfId="161" priority="164" operator="equal">
      <formula>1</formula>
    </cfRule>
    <cfRule type="cellIs" dxfId="160" priority="165" operator="notEqual">
      <formula>1</formula>
    </cfRule>
  </conditionalFormatting>
  <conditionalFormatting sqref="AB90:AD91 AB86:AD87">
    <cfRule type="cellIs" dxfId="159" priority="162" operator="equal">
      <formula>1</formula>
    </cfRule>
    <cfRule type="cellIs" dxfId="158" priority="163" operator="notEqual">
      <formula>1</formula>
    </cfRule>
  </conditionalFormatting>
  <conditionalFormatting sqref="AB123:AD123">
    <cfRule type="cellIs" dxfId="157" priority="160" operator="equal">
      <formula>1</formula>
    </cfRule>
    <cfRule type="cellIs" dxfId="156" priority="161" operator="notEqual">
      <formula>1</formula>
    </cfRule>
  </conditionalFormatting>
  <conditionalFormatting sqref="AB124:AD124">
    <cfRule type="cellIs" dxfId="155" priority="158" operator="equal">
      <formula>1</formula>
    </cfRule>
    <cfRule type="cellIs" dxfId="154" priority="159" operator="notEqual">
      <formula>1</formula>
    </cfRule>
  </conditionalFormatting>
  <conditionalFormatting sqref="AB126:AD127">
    <cfRule type="cellIs" dxfId="153" priority="156" operator="equal">
      <formula>1</formula>
    </cfRule>
    <cfRule type="cellIs" dxfId="152" priority="157" operator="notEqual">
      <formula>1</formula>
    </cfRule>
  </conditionalFormatting>
  <conditionalFormatting sqref="AB132:AD133 AB128:AD129">
    <cfRule type="cellIs" dxfId="151" priority="154" operator="equal">
      <formula>1</formula>
    </cfRule>
    <cfRule type="cellIs" dxfId="150" priority="155" operator="notEqual">
      <formula>1</formula>
    </cfRule>
  </conditionalFormatting>
  <conditionalFormatting sqref="AB151:AD152 AB143:AD149">
    <cfRule type="cellIs" dxfId="149" priority="152" operator="equal">
      <formula>1</formula>
    </cfRule>
    <cfRule type="cellIs" dxfId="148" priority="153" operator="notEqual">
      <formula>1</formula>
    </cfRule>
  </conditionalFormatting>
  <conditionalFormatting sqref="AB94:AD95">
    <cfRule type="cellIs" dxfId="147" priority="150" operator="equal">
      <formula>1</formula>
    </cfRule>
    <cfRule type="cellIs" dxfId="146" priority="151" operator="notEqual">
      <formula>1</formula>
    </cfRule>
  </conditionalFormatting>
  <conditionalFormatting sqref="AB92:AD93">
    <cfRule type="cellIs" dxfId="145" priority="148" operator="equal">
      <formula>1</formula>
    </cfRule>
    <cfRule type="cellIs" dxfId="144" priority="149" operator="notEqual">
      <formula>1</formula>
    </cfRule>
  </conditionalFormatting>
  <conditionalFormatting sqref="AB134:AD135">
    <cfRule type="cellIs" dxfId="143" priority="146" operator="equal">
      <formula>1</formula>
    </cfRule>
    <cfRule type="cellIs" dxfId="142" priority="147" operator="notEqual">
      <formula>1</formula>
    </cfRule>
  </conditionalFormatting>
  <conditionalFormatting sqref="AB136:AD137">
    <cfRule type="cellIs" dxfId="141" priority="144" operator="equal">
      <formula>1</formula>
    </cfRule>
    <cfRule type="cellIs" dxfId="140" priority="145" operator="notEqual">
      <formula>1</formula>
    </cfRule>
  </conditionalFormatting>
  <conditionalFormatting sqref="AB142:AD142">
    <cfRule type="cellIs" dxfId="139" priority="142" operator="equal">
      <formula>1</formula>
    </cfRule>
    <cfRule type="cellIs" dxfId="138" priority="143" operator="notEqual">
      <formula>1</formula>
    </cfRule>
  </conditionalFormatting>
  <conditionalFormatting sqref="AB97:AD97">
    <cfRule type="cellIs" dxfId="137" priority="140" operator="equal">
      <formula>1</formula>
    </cfRule>
    <cfRule type="cellIs" dxfId="136" priority="141" operator="notEqual">
      <formula>1</formula>
    </cfRule>
  </conditionalFormatting>
  <conditionalFormatting sqref="AB103:AD104">
    <cfRule type="cellIs" dxfId="135" priority="138" operator="equal">
      <formula>1</formula>
    </cfRule>
    <cfRule type="cellIs" dxfId="134" priority="139" operator="notEqual">
      <formula>1</formula>
    </cfRule>
  </conditionalFormatting>
  <conditionalFormatting sqref="AB112:AD112">
    <cfRule type="cellIs" dxfId="133" priority="136" operator="equal">
      <formula>1</formula>
    </cfRule>
    <cfRule type="cellIs" dxfId="132" priority="137" operator="notEqual">
      <formula>1</formula>
    </cfRule>
  </conditionalFormatting>
  <conditionalFormatting sqref="AB113:AD113">
    <cfRule type="cellIs" dxfId="131" priority="134" operator="equal">
      <formula>1</formula>
    </cfRule>
    <cfRule type="cellIs" dxfId="130" priority="135" operator="notEqual">
      <formula>1</formula>
    </cfRule>
  </conditionalFormatting>
  <conditionalFormatting sqref="AB109:AD109">
    <cfRule type="cellIs" dxfId="129" priority="132" operator="equal">
      <formula>1</formula>
    </cfRule>
    <cfRule type="cellIs" dxfId="128" priority="133" operator="notEqual">
      <formula>1</formula>
    </cfRule>
  </conditionalFormatting>
  <conditionalFormatting sqref="AB110:AD110">
    <cfRule type="cellIs" dxfId="127" priority="130" operator="equal">
      <formula>1</formula>
    </cfRule>
    <cfRule type="cellIs" dxfId="126" priority="131" operator="notEqual">
      <formula>1</formula>
    </cfRule>
  </conditionalFormatting>
  <conditionalFormatting sqref="AB150:AD150">
    <cfRule type="cellIs" dxfId="125" priority="128" operator="equal">
      <formula>1</formula>
    </cfRule>
    <cfRule type="cellIs" dxfId="124" priority="129" operator="notEqual">
      <formula>1</formula>
    </cfRule>
  </conditionalFormatting>
  <conditionalFormatting sqref="AB83:AD83">
    <cfRule type="cellIs" dxfId="123" priority="126" operator="equal">
      <formula>1</formula>
    </cfRule>
    <cfRule type="cellIs" dxfId="122" priority="127" operator="notEqual">
      <formula>1</formula>
    </cfRule>
  </conditionalFormatting>
  <conditionalFormatting sqref="AB125:AD125">
    <cfRule type="cellIs" dxfId="121" priority="124" operator="equal">
      <formula>1</formula>
    </cfRule>
    <cfRule type="cellIs" dxfId="120" priority="125" operator="notEqual">
      <formula>1</formula>
    </cfRule>
  </conditionalFormatting>
  <conditionalFormatting sqref="AB88:AD89">
    <cfRule type="cellIs" dxfId="119" priority="122" operator="equal">
      <formula>1</formula>
    </cfRule>
    <cfRule type="cellIs" dxfId="118" priority="123" operator="notEqual">
      <formula>1</formula>
    </cfRule>
  </conditionalFormatting>
  <conditionalFormatting sqref="AB130:AD131">
    <cfRule type="cellIs" dxfId="117" priority="120" operator="equal">
      <formula>1</formula>
    </cfRule>
    <cfRule type="cellIs" dxfId="116" priority="121" operator="notEqual">
      <formula>1</formula>
    </cfRule>
  </conditionalFormatting>
  <conditionalFormatting sqref="AZ101:AZ102 AZ98:AZ99 AZ138:AZ141 AZ105:AZ108 AZ114:AZ118 AZ111 AZ62:AZ75 AZ16:AZ38">
    <cfRule type="cellIs" dxfId="115" priority="114" operator="equal">
      <formula>1</formula>
    </cfRule>
    <cfRule type="cellIs" dxfId="114" priority="115" operator="notEqual">
      <formula>1</formula>
    </cfRule>
  </conditionalFormatting>
  <conditionalFormatting sqref="AZ96">
    <cfRule type="cellIs" dxfId="113" priority="116" operator="equal">
      <formula>1</formula>
    </cfRule>
    <cfRule type="cellIs" dxfId="112" priority="117" operator="notEqual">
      <formula>1</formula>
    </cfRule>
  </conditionalFormatting>
  <conditionalFormatting sqref="AZ76">
    <cfRule type="cellIs" dxfId="111" priority="112" operator="equal">
      <formula>1</formula>
    </cfRule>
    <cfRule type="cellIs" dxfId="110" priority="113" operator="notEqual">
      <formula>1</formula>
    </cfRule>
  </conditionalFormatting>
  <conditionalFormatting sqref="AZ81">
    <cfRule type="cellIs" dxfId="109" priority="110" operator="equal">
      <formula>1</formula>
    </cfRule>
    <cfRule type="cellIs" dxfId="108" priority="111" operator="notEqual">
      <formula>1</formula>
    </cfRule>
  </conditionalFormatting>
  <conditionalFormatting sqref="AZ100">
    <cfRule type="cellIs" dxfId="107" priority="108" operator="equal">
      <formula>1</formula>
    </cfRule>
    <cfRule type="cellIs" dxfId="106" priority="109" operator="notEqual">
      <formula>1</formula>
    </cfRule>
  </conditionalFormatting>
  <conditionalFormatting sqref="AZ82">
    <cfRule type="cellIs" dxfId="105" priority="106" operator="equal">
      <formula>1</formula>
    </cfRule>
    <cfRule type="cellIs" dxfId="104" priority="107" operator="notEqual">
      <formula>1</formula>
    </cfRule>
  </conditionalFormatting>
  <conditionalFormatting sqref="AZ84:AZ85">
    <cfRule type="cellIs" dxfId="103" priority="104" operator="equal">
      <formula>1</formula>
    </cfRule>
    <cfRule type="cellIs" dxfId="102" priority="105" operator="notEqual">
      <formula>1</formula>
    </cfRule>
  </conditionalFormatting>
  <conditionalFormatting sqref="AZ86:AZ87 AZ90:AZ91">
    <cfRule type="cellIs" dxfId="101" priority="102" operator="equal">
      <formula>1</formula>
    </cfRule>
    <cfRule type="cellIs" dxfId="100" priority="103" operator="notEqual">
      <formula>1</formula>
    </cfRule>
  </conditionalFormatting>
  <conditionalFormatting sqref="AZ123">
    <cfRule type="cellIs" dxfId="99" priority="100" operator="equal">
      <formula>1</formula>
    </cfRule>
    <cfRule type="cellIs" dxfId="98" priority="101" operator="notEqual">
      <formula>1</formula>
    </cfRule>
  </conditionalFormatting>
  <conditionalFormatting sqref="AZ124">
    <cfRule type="cellIs" dxfId="97" priority="98" operator="equal">
      <formula>1</formula>
    </cfRule>
    <cfRule type="cellIs" dxfId="96" priority="99" operator="notEqual">
      <formula>1</formula>
    </cfRule>
  </conditionalFormatting>
  <conditionalFormatting sqref="AZ126:AZ127">
    <cfRule type="cellIs" dxfId="95" priority="96" operator="equal">
      <formula>1</formula>
    </cfRule>
    <cfRule type="cellIs" dxfId="94" priority="97" operator="notEqual">
      <formula>1</formula>
    </cfRule>
  </conditionalFormatting>
  <conditionalFormatting sqref="AZ128:AZ129 AZ132:AZ133">
    <cfRule type="cellIs" dxfId="93" priority="94" operator="equal">
      <formula>1</formula>
    </cfRule>
    <cfRule type="cellIs" dxfId="92" priority="95" operator="notEqual">
      <formula>1</formula>
    </cfRule>
  </conditionalFormatting>
  <conditionalFormatting sqref="AZ143:AZ149 AZ151:AZ152">
    <cfRule type="cellIs" dxfId="91" priority="92" operator="equal">
      <formula>1</formula>
    </cfRule>
    <cfRule type="cellIs" dxfId="90" priority="93" operator="notEqual">
      <formula>1</formula>
    </cfRule>
  </conditionalFormatting>
  <conditionalFormatting sqref="AZ94:AZ95">
    <cfRule type="cellIs" dxfId="89" priority="90" operator="equal">
      <formula>1</formula>
    </cfRule>
    <cfRule type="cellIs" dxfId="88" priority="91" operator="notEqual">
      <formula>1</formula>
    </cfRule>
  </conditionalFormatting>
  <conditionalFormatting sqref="AZ92:AZ93">
    <cfRule type="cellIs" dxfId="87" priority="88" operator="equal">
      <formula>1</formula>
    </cfRule>
    <cfRule type="cellIs" dxfId="86" priority="89" operator="notEqual">
      <formula>1</formula>
    </cfRule>
  </conditionalFormatting>
  <conditionalFormatting sqref="AZ134:AZ135">
    <cfRule type="cellIs" dxfId="85" priority="86" operator="equal">
      <formula>1</formula>
    </cfRule>
    <cfRule type="cellIs" dxfId="84" priority="87" operator="notEqual">
      <formula>1</formula>
    </cfRule>
  </conditionalFormatting>
  <conditionalFormatting sqref="AZ136:AZ137">
    <cfRule type="cellIs" dxfId="83" priority="84" operator="equal">
      <formula>1</formula>
    </cfRule>
    <cfRule type="cellIs" dxfId="82" priority="85" operator="notEqual">
      <formula>1</formula>
    </cfRule>
  </conditionalFormatting>
  <conditionalFormatting sqref="AZ142">
    <cfRule type="cellIs" dxfId="81" priority="82" operator="equal">
      <formula>1</formula>
    </cfRule>
    <cfRule type="cellIs" dxfId="80" priority="83" operator="notEqual">
      <formula>1</formula>
    </cfRule>
  </conditionalFormatting>
  <conditionalFormatting sqref="AZ97">
    <cfRule type="cellIs" dxfId="79" priority="80" operator="equal">
      <formula>1</formula>
    </cfRule>
    <cfRule type="cellIs" dxfId="78" priority="81" operator="notEqual">
      <formula>1</formula>
    </cfRule>
  </conditionalFormatting>
  <conditionalFormatting sqref="AZ103:AZ104">
    <cfRule type="cellIs" dxfId="77" priority="78" operator="equal">
      <formula>1</formula>
    </cfRule>
    <cfRule type="cellIs" dxfId="76" priority="79" operator="notEqual">
      <formula>1</formula>
    </cfRule>
  </conditionalFormatting>
  <conditionalFormatting sqref="AZ112">
    <cfRule type="cellIs" dxfId="75" priority="76" operator="equal">
      <formula>1</formula>
    </cfRule>
    <cfRule type="cellIs" dxfId="74" priority="77" operator="notEqual">
      <formula>1</formula>
    </cfRule>
  </conditionalFormatting>
  <conditionalFormatting sqref="AZ113">
    <cfRule type="cellIs" dxfId="73" priority="74" operator="equal">
      <formula>1</formula>
    </cfRule>
    <cfRule type="cellIs" dxfId="72" priority="75" operator="notEqual">
      <formula>1</formula>
    </cfRule>
  </conditionalFormatting>
  <conditionalFormatting sqref="AZ109">
    <cfRule type="cellIs" dxfId="71" priority="72" operator="equal">
      <formula>1</formula>
    </cfRule>
    <cfRule type="cellIs" dxfId="70" priority="73" operator="notEqual">
      <formula>1</formula>
    </cfRule>
  </conditionalFormatting>
  <conditionalFormatting sqref="AZ110">
    <cfRule type="cellIs" dxfId="69" priority="70" operator="equal">
      <formula>1</formula>
    </cfRule>
    <cfRule type="cellIs" dxfId="68" priority="71" operator="notEqual">
      <formula>1</formula>
    </cfRule>
  </conditionalFormatting>
  <conditionalFormatting sqref="AZ150">
    <cfRule type="cellIs" dxfId="67" priority="68" operator="equal">
      <formula>1</formula>
    </cfRule>
    <cfRule type="cellIs" dxfId="66" priority="69" operator="notEqual">
      <formula>1</formula>
    </cfRule>
  </conditionalFormatting>
  <conditionalFormatting sqref="AZ83">
    <cfRule type="cellIs" dxfId="65" priority="66" operator="equal">
      <formula>1</formula>
    </cfRule>
    <cfRule type="cellIs" dxfId="64" priority="67" operator="notEqual">
      <formula>1</formula>
    </cfRule>
  </conditionalFormatting>
  <conditionalFormatting sqref="AZ125">
    <cfRule type="cellIs" dxfId="63" priority="64" operator="equal">
      <formula>1</formula>
    </cfRule>
    <cfRule type="cellIs" dxfId="62" priority="65" operator="notEqual">
      <formula>1</formula>
    </cfRule>
  </conditionalFormatting>
  <conditionalFormatting sqref="AZ88:AZ89">
    <cfRule type="cellIs" dxfId="61" priority="62" operator="equal">
      <formula>1</formula>
    </cfRule>
    <cfRule type="cellIs" dxfId="60" priority="63" operator="notEqual">
      <formula>1</formula>
    </cfRule>
  </conditionalFormatting>
  <conditionalFormatting sqref="AZ130:AZ131">
    <cfRule type="cellIs" dxfId="59" priority="60" operator="equal">
      <formula>1</formula>
    </cfRule>
    <cfRule type="cellIs" dxfId="58" priority="61" operator="notEqual">
      <formula>1</formula>
    </cfRule>
  </conditionalFormatting>
  <conditionalFormatting sqref="BK16:BK38 BK62:BK75 BK111 BK114:BK118 BK105:BK108 BK138:BK141 BK98:BK99 BK101:BK102">
    <cfRule type="cellIs" dxfId="57" priority="55" operator="equal">
      <formula>1</formula>
    </cfRule>
    <cfRule type="cellIs" dxfId="56" priority="56" operator="notEqual">
      <formula>1</formula>
    </cfRule>
  </conditionalFormatting>
  <conditionalFormatting sqref="BK96">
    <cfRule type="cellIs" dxfId="55" priority="57" operator="equal">
      <formula>1</formula>
    </cfRule>
    <cfRule type="cellIs" dxfId="54" priority="58" operator="notEqual">
      <formula>1</formula>
    </cfRule>
  </conditionalFormatting>
  <conditionalFormatting sqref="BK76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BK81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BK100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BK82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BK84:BK85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BK90:BK91 BK86:BK87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BK123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BK124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BK126:BK127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BK132:BK133 BK128:BK129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BK151:BK152 BK143:BK149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BK94:BK95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BK92:BK93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BK134:BK135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BK136:BK137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BK142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BK97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BK103:BK104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BK112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BK113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BK109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BK110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BK150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BK83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K125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BK88:BK89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BK130:BK131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BM105 BM144 BN99 BM114 BM35:BM38 BM102 BN118 BN127 BM129 BM151:BN152 BN19 BN114 BN111 BN106:BN108 BM145:BN14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8"/>
  <sheetViews>
    <sheetView view="pageBreakPreview" zoomScale="60" workbookViewId="0">
      <selection activeCell="H37" sqref="H37"/>
    </sheetView>
  </sheetViews>
  <sheetFormatPr defaultRowHeight="15"/>
  <cols>
    <col min="1" max="1" width="11.28515625" customWidth="1"/>
    <col min="2" max="2" width="75.140625" customWidth="1"/>
    <col min="3" max="3" width="18.28515625" customWidth="1"/>
  </cols>
  <sheetData>
    <row r="1" spans="1:3" ht="15.75" thickBot="1"/>
    <row r="2" spans="1:3">
      <c r="A2" s="111" t="s">
        <v>165</v>
      </c>
      <c r="B2" s="103" t="s">
        <v>166</v>
      </c>
      <c r="C2" s="113" t="s">
        <v>168</v>
      </c>
    </row>
    <row r="3" spans="1:3" ht="30.75" thickBot="1">
      <c r="A3" s="112"/>
      <c r="B3" s="104" t="s">
        <v>167</v>
      </c>
      <c r="C3" s="114"/>
    </row>
    <row r="4" spans="1:3" ht="15.75" thickBot="1">
      <c r="A4" s="115" t="s">
        <v>169</v>
      </c>
      <c r="B4" s="116"/>
      <c r="C4" s="117"/>
    </row>
    <row r="5" spans="1:3" ht="15.75" thickBot="1">
      <c r="A5" s="105"/>
      <c r="B5" s="106" t="s">
        <v>170</v>
      </c>
      <c r="C5" s="108"/>
    </row>
    <row r="6" spans="1:3" ht="30.75" thickBot="1">
      <c r="A6" s="105" t="s">
        <v>171</v>
      </c>
      <c r="B6" s="109" t="s">
        <v>172</v>
      </c>
      <c r="C6" s="107" t="s">
        <v>173</v>
      </c>
    </row>
    <row r="7" spans="1:3" ht="30.75" thickBot="1">
      <c r="A7" s="105" t="s">
        <v>174</v>
      </c>
      <c r="B7" s="109" t="s">
        <v>175</v>
      </c>
      <c r="C7" s="107" t="s">
        <v>173</v>
      </c>
    </row>
    <row r="8" spans="1:3" ht="45.75" thickBot="1">
      <c r="A8" s="105" t="s">
        <v>176</v>
      </c>
      <c r="B8" s="109" t="s">
        <v>177</v>
      </c>
      <c r="C8" s="107" t="s">
        <v>173</v>
      </c>
    </row>
    <row r="9" spans="1:3" ht="45.75" thickBot="1">
      <c r="A9" s="105" t="s">
        <v>178</v>
      </c>
      <c r="B9" s="107" t="s">
        <v>179</v>
      </c>
      <c r="C9" s="107" t="s">
        <v>173</v>
      </c>
    </row>
    <row r="10" spans="1:3" ht="30.75" thickBot="1">
      <c r="A10" s="105" t="s">
        <v>180</v>
      </c>
      <c r="B10" s="109" t="s">
        <v>181</v>
      </c>
      <c r="C10" s="107" t="s">
        <v>173</v>
      </c>
    </row>
    <row r="11" spans="1:3" ht="15.75" thickBot="1">
      <c r="A11" s="105" t="s">
        <v>182</v>
      </c>
      <c r="B11" s="107" t="s">
        <v>183</v>
      </c>
      <c r="C11" s="107" t="s">
        <v>173</v>
      </c>
    </row>
    <row r="12" spans="1:3" ht="60.75" thickBot="1">
      <c r="A12" s="105" t="s">
        <v>184</v>
      </c>
      <c r="B12" s="107" t="s">
        <v>185</v>
      </c>
      <c r="C12" s="107" t="s">
        <v>173</v>
      </c>
    </row>
    <row r="13" spans="1:3" ht="30.75" thickBot="1">
      <c r="A13" s="105" t="s">
        <v>186</v>
      </c>
      <c r="B13" s="107" t="s">
        <v>187</v>
      </c>
      <c r="C13" s="107" t="s">
        <v>173</v>
      </c>
    </row>
    <row r="14" spans="1:3" ht="15.75" thickBot="1">
      <c r="A14" s="105"/>
      <c r="B14" s="106" t="s">
        <v>188</v>
      </c>
      <c r="C14" s="107"/>
    </row>
    <row r="15" spans="1:3" ht="30.75" thickBot="1">
      <c r="A15" s="105" t="s">
        <v>189</v>
      </c>
      <c r="B15" s="107" t="s">
        <v>190</v>
      </c>
      <c r="C15" s="107" t="s">
        <v>191</v>
      </c>
    </row>
    <row r="16" spans="1:3" ht="45.75" thickBot="1">
      <c r="A16" s="105" t="s">
        <v>192</v>
      </c>
      <c r="B16" s="109" t="s">
        <v>193</v>
      </c>
      <c r="C16" s="107" t="s">
        <v>191</v>
      </c>
    </row>
    <row r="17" spans="1:3" ht="30.75" thickBot="1">
      <c r="A17" s="105" t="s">
        <v>194</v>
      </c>
      <c r="B17" s="107" t="s">
        <v>195</v>
      </c>
      <c r="C17" s="107" t="s">
        <v>191</v>
      </c>
    </row>
    <row r="18" spans="1:3" ht="15.75" thickBot="1">
      <c r="A18" s="105"/>
      <c r="B18" s="106" t="s">
        <v>196</v>
      </c>
      <c r="C18" s="107"/>
    </row>
    <row r="19" spans="1:3" ht="30.75" thickBot="1">
      <c r="A19" s="105" t="s">
        <v>197</v>
      </c>
      <c r="B19" s="107" t="s">
        <v>198</v>
      </c>
      <c r="C19" s="107" t="s">
        <v>199</v>
      </c>
    </row>
    <row r="20" spans="1:3" ht="30.75" thickBot="1">
      <c r="A20" s="105" t="s">
        <v>200</v>
      </c>
      <c r="B20" s="109" t="s">
        <v>201</v>
      </c>
      <c r="C20" s="107" t="s">
        <v>199</v>
      </c>
    </row>
    <row r="21" spans="1:3" ht="30.75" thickBot="1">
      <c r="A21" s="105" t="s">
        <v>202</v>
      </c>
      <c r="B21" s="107" t="s">
        <v>203</v>
      </c>
      <c r="C21" s="107" t="s">
        <v>199</v>
      </c>
    </row>
    <row r="22" spans="1:3" ht="30.75" thickBot="1">
      <c r="A22" s="105" t="s">
        <v>204</v>
      </c>
      <c r="B22" s="107" t="s">
        <v>205</v>
      </c>
      <c r="C22" s="107" t="s">
        <v>199</v>
      </c>
    </row>
    <row r="23" spans="1:3" ht="45.75" thickBot="1">
      <c r="A23" s="105" t="s">
        <v>206</v>
      </c>
      <c r="B23" s="107" t="s">
        <v>207</v>
      </c>
      <c r="C23" s="107" t="s">
        <v>199</v>
      </c>
    </row>
    <row r="24" spans="1:3" ht="30.75" thickBot="1">
      <c r="A24" s="105" t="s">
        <v>208</v>
      </c>
      <c r="B24" s="109" t="s">
        <v>209</v>
      </c>
      <c r="C24" s="107" t="s">
        <v>199</v>
      </c>
    </row>
    <row r="25" spans="1:3" ht="15.75" thickBot="1">
      <c r="A25" s="105" t="s">
        <v>210</v>
      </c>
      <c r="B25" s="107" t="s">
        <v>211</v>
      </c>
      <c r="C25" s="107" t="s">
        <v>199</v>
      </c>
    </row>
    <row r="26" spans="1:3" ht="15.75" thickBot="1">
      <c r="A26" s="105" t="s">
        <v>212</v>
      </c>
      <c r="B26" s="107" t="s">
        <v>213</v>
      </c>
      <c r="C26" s="107" t="s">
        <v>199</v>
      </c>
    </row>
    <row r="27" spans="1:3" ht="15.75" thickBot="1">
      <c r="A27" s="105"/>
      <c r="B27" s="106" t="s">
        <v>214</v>
      </c>
      <c r="C27" s="107"/>
    </row>
    <row r="28" spans="1:3" ht="30.75" thickBot="1">
      <c r="A28" s="105" t="s">
        <v>215</v>
      </c>
      <c r="B28" s="107" t="s">
        <v>216</v>
      </c>
      <c r="C28" s="107" t="s">
        <v>217</v>
      </c>
    </row>
    <row r="29" spans="1:3" ht="30.75" thickBot="1">
      <c r="A29" s="105" t="s">
        <v>218</v>
      </c>
      <c r="B29" s="107" t="s">
        <v>219</v>
      </c>
      <c r="C29" s="107" t="s">
        <v>217</v>
      </c>
    </row>
    <row r="30" spans="1:3" ht="15.75" thickBot="1">
      <c r="A30" s="105" t="s">
        <v>220</v>
      </c>
      <c r="B30" s="107" t="s">
        <v>221</v>
      </c>
      <c r="C30" s="107" t="s">
        <v>217</v>
      </c>
    </row>
    <row r="31" spans="1:3" ht="30.75" thickBot="1">
      <c r="A31" s="105" t="s">
        <v>222</v>
      </c>
      <c r="B31" s="107" t="s">
        <v>223</v>
      </c>
      <c r="C31" s="107" t="s">
        <v>217</v>
      </c>
    </row>
    <row r="32" spans="1:3" ht="15.75" thickBot="1">
      <c r="A32" s="105" t="s">
        <v>224</v>
      </c>
      <c r="B32" s="107" t="s">
        <v>225</v>
      </c>
      <c r="C32" s="107" t="s">
        <v>217</v>
      </c>
    </row>
    <row r="33" spans="1:3" ht="15.75" thickBot="1">
      <c r="A33" s="115" t="s">
        <v>226</v>
      </c>
      <c r="B33" s="116"/>
      <c r="C33" s="117"/>
    </row>
    <row r="34" spans="1:3" ht="30.75" thickBot="1">
      <c r="A34" s="105" t="s">
        <v>227</v>
      </c>
      <c r="B34" s="107" t="s">
        <v>228</v>
      </c>
      <c r="C34" s="107" t="s">
        <v>229</v>
      </c>
    </row>
    <row r="35" spans="1:3" ht="15.75" thickBot="1">
      <c r="A35" s="105" t="s">
        <v>230</v>
      </c>
      <c r="B35" s="107" t="s">
        <v>231</v>
      </c>
      <c r="C35" s="107" t="s">
        <v>229</v>
      </c>
    </row>
    <row r="36" spans="1:3" ht="30.75" thickBot="1">
      <c r="A36" s="105" t="s">
        <v>232</v>
      </c>
      <c r="B36" s="107" t="s">
        <v>233</v>
      </c>
      <c r="C36" s="107" t="s">
        <v>229</v>
      </c>
    </row>
    <row r="37" spans="1:3" ht="15.75" thickBot="1">
      <c r="A37" s="105" t="s">
        <v>234</v>
      </c>
      <c r="B37" s="107" t="s">
        <v>235</v>
      </c>
      <c r="C37" s="107" t="s">
        <v>229</v>
      </c>
    </row>
    <row r="38" spans="1:3" ht="45.75" thickBot="1">
      <c r="A38" s="105" t="s">
        <v>236</v>
      </c>
      <c r="B38" s="107" t="s">
        <v>237</v>
      </c>
      <c r="C38" s="107" t="s">
        <v>238</v>
      </c>
    </row>
    <row r="39" spans="1:3" ht="30.75" thickBot="1">
      <c r="A39" s="105" t="s">
        <v>239</v>
      </c>
      <c r="B39" s="107" t="s">
        <v>240</v>
      </c>
      <c r="C39" s="107" t="s">
        <v>238</v>
      </c>
    </row>
    <row r="40" spans="1:3">
      <c r="A40" s="119" t="s">
        <v>241</v>
      </c>
      <c r="B40" s="110" t="s">
        <v>242</v>
      </c>
      <c r="C40" s="119" t="s">
        <v>238</v>
      </c>
    </row>
    <row r="41" spans="1:3">
      <c r="A41" s="118"/>
      <c r="B41" s="110" t="s">
        <v>243</v>
      </c>
      <c r="C41" s="118"/>
    </row>
    <row r="42" spans="1:3" ht="15.75" thickBot="1">
      <c r="A42" s="120"/>
      <c r="B42" s="107" t="s">
        <v>244</v>
      </c>
      <c r="C42" s="120"/>
    </row>
    <row r="43" spans="1:3" ht="15.75" thickBot="1">
      <c r="A43" s="105" t="s">
        <v>245</v>
      </c>
      <c r="B43" s="107" t="s">
        <v>246</v>
      </c>
      <c r="C43" s="107" t="s">
        <v>238</v>
      </c>
    </row>
    <row r="44" spans="1:3" ht="30.75" thickBot="1">
      <c r="A44" s="105" t="s">
        <v>247</v>
      </c>
      <c r="B44" s="107" t="s">
        <v>248</v>
      </c>
      <c r="C44" s="107" t="s">
        <v>238</v>
      </c>
    </row>
    <row r="45" spans="1:3" ht="30.75" thickBot="1">
      <c r="A45" s="105" t="s">
        <v>249</v>
      </c>
      <c r="B45" s="107" t="s">
        <v>250</v>
      </c>
      <c r="C45" s="107" t="s">
        <v>238</v>
      </c>
    </row>
    <row r="46" spans="1:3" ht="45.75" thickBot="1">
      <c r="A46" s="105" t="s">
        <v>251</v>
      </c>
      <c r="B46" s="107" t="s">
        <v>252</v>
      </c>
      <c r="C46" s="107" t="s">
        <v>238</v>
      </c>
    </row>
    <row r="47" spans="1:3" ht="30.75" thickBot="1">
      <c r="A47" s="105" t="s">
        <v>253</v>
      </c>
      <c r="B47" s="107" t="s">
        <v>254</v>
      </c>
      <c r="C47" s="107" t="s">
        <v>255</v>
      </c>
    </row>
    <row r="48" spans="1:3" ht="45.75" thickBot="1">
      <c r="A48" s="105" t="s">
        <v>256</v>
      </c>
      <c r="B48" s="107" t="s">
        <v>257</v>
      </c>
      <c r="C48" s="107" t="s">
        <v>255</v>
      </c>
    </row>
    <row r="49" spans="1:3" ht="30.75" thickBot="1">
      <c r="A49" s="105" t="s">
        <v>258</v>
      </c>
      <c r="B49" s="107" t="s">
        <v>259</v>
      </c>
      <c r="C49" s="107" t="s">
        <v>255</v>
      </c>
    </row>
    <row r="50" spans="1:3" ht="30.75" thickBot="1">
      <c r="A50" s="105" t="s">
        <v>260</v>
      </c>
      <c r="B50" s="107" t="s">
        <v>261</v>
      </c>
      <c r="C50" s="107" t="s">
        <v>255</v>
      </c>
    </row>
    <row r="51" spans="1:3" ht="15.75" thickBot="1">
      <c r="A51" s="105" t="s">
        <v>262</v>
      </c>
      <c r="B51" s="107" t="s">
        <v>263</v>
      </c>
      <c r="C51" s="107" t="s">
        <v>255</v>
      </c>
    </row>
    <row r="52" spans="1:3" ht="30.75" thickBot="1">
      <c r="A52" s="105" t="s">
        <v>264</v>
      </c>
      <c r="B52" s="107" t="s">
        <v>265</v>
      </c>
      <c r="C52" s="107" t="s">
        <v>255</v>
      </c>
    </row>
    <row r="53" spans="1:3" ht="30.75" thickBot="1">
      <c r="A53" s="105" t="s">
        <v>266</v>
      </c>
      <c r="B53" s="107" t="s">
        <v>267</v>
      </c>
      <c r="C53" s="107" t="s">
        <v>268</v>
      </c>
    </row>
    <row r="54" spans="1:3" ht="30.75" thickBot="1">
      <c r="A54" s="105" t="s">
        <v>269</v>
      </c>
      <c r="B54" s="107" t="s">
        <v>270</v>
      </c>
      <c r="C54" s="107" t="s">
        <v>271</v>
      </c>
    </row>
    <row r="55" spans="1:3" ht="30.75" thickBot="1">
      <c r="A55" s="105" t="s">
        <v>272</v>
      </c>
      <c r="B55" s="107" t="s">
        <v>273</v>
      </c>
      <c r="C55" s="107" t="s">
        <v>271</v>
      </c>
    </row>
    <row r="56" spans="1:3" ht="30.75" thickBot="1">
      <c r="A56" s="105" t="s">
        <v>274</v>
      </c>
      <c r="B56" s="107" t="s">
        <v>275</v>
      </c>
      <c r="C56" s="107" t="s">
        <v>271</v>
      </c>
    </row>
    <row r="57" spans="1:3" ht="30" customHeight="1" thickBot="1">
      <c r="A57" s="115" t="s">
        <v>276</v>
      </c>
      <c r="B57" s="116"/>
      <c r="C57" s="117"/>
    </row>
    <row r="58" spans="1:3" ht="30.75" thickBot="1">
      <c r="A58" s="105" t="s">
        <v>277</v>
      </c>
      <c r="B58" s="107" t="s">
        <v>278</v>
      </c>
      <c r="C58" s="107" t="s">
        <v>279</v>
      </c>
    </row>
    <row r="59" spans="1:3" ht="30.75" thickBot="1">
      <c r="A59" s="105" t="s">
        <v>280</v>
      </c>
      <c r="B59" s="107" t="s">
        <v>281</v>
      </c>
      <c r="C59" s="107" t="s">
        <v>279</v>
      </c>
    </row>
    <row r="60" spans="1:3" ht="15.75" thickBot="1">
      <c r="A60" s="105" t="s">
        <v>282</v>
      </c>
      <c r="B60" s="107" t="s">
        <v>283</v>
      </c>
      <c r="C60" s="107" t="s">
        <v>279</v>
      </c>
    </row>
    <row r="61" spans="1:3" ht="15.75" thickBot="1">
      <c r="A61" s="105" t="s">
        <v>284</v>
      </c>
      <c r="B61" s="107" t="s">
        <v>285</v>
      </c>
      <c r="C61" s="107" t="s">
        <v>286</v>
      </c>
    </row>
    <row r="62" spans="1:3" ht="30.75" thickBot="1">
      <c r="A62" s="105" t="s">
        <v>287</v>
      </c>
      <c r="B62" s="107" t="s">
        <v>288</v>
      </c>
      <c r="C62" s="107" t="s">
        <v>286</v>
      </c>
    </row>
    <row r="63" spans="1:3" ht="45.75" thickBot="1">
      <c r="A63" s="105" t="s">
        <v>289</v>
      </c>
      <c r="B63" s="107" t="s">
        <v>290</v>
      </c>
      <c r="C63" s="107" t="s">
        <v>286</v>
      </c>
    </row>
    <row r="64" spans="1:3" ht="15.75" thickBot="1">
      <c r="A64" s="105" t="s">
        <v>291</v>
      </c>
      <c r="B64" s="107" t="s">
        <v>292</v>
      </c>
      <c r="C64" s="107" t="s">
        <v>286</v>
      </c>
    </row>
    <row r="65" spans="1:3">
      <c r="A65" s="119" t="s">
        <v>293</v>
      </c>
      <c r="B65" s="110" t="s">
        <v>294</v>
      </c>
      <c r="C65" s="119" t="s">
        <v>296</v>
      </c>
    </row>
    <row r="66" spans="1:3" ht="15.75" thickBot="1">
      <c r="A66" s="120"/>
      <c r="B66" s="107" t="s">
        <v>295</v>
      </c>
      <c r="C66" s="120"/>
    </row>
    <row r="67" spans="1:3" ht="15.75" thickBot="1">
      <c r="A67" s="105" t="s">
        <v>297</v>
      </c>
      <c r="B67" s="107" t="s">
        <v>298</v>
      </c>
      <c r="C67" s="107" t="s">
        <v>296</v>
      </c>
    </row>
    <row r="70" spans="1:3">
      <c r="A70" s="121"/>
    </row>
    <row r="71" spans="1:3">
      <c r="A71" s="122"/>
    </row>
    <row r="72" spans="1:3">
      <c r="A72" s="122"/>
    </row>
    <row r="73" spans="1:3">
      <c r="A73" s="122"/>
    </row>
    <row r="74" spans="1:3">
      <c r="A74" s="122"/>
    </row>
    <row r="75" spans="1:3">
      <c r="A75" s="122"/>
    </row>
    <row r="76" spans="1:3">
      <c r="A76" s="122"/>
    </row>
    <row r="77" spans="1:3">
      <c r="A77" s="122"/>
    </row>
    <row r="78" spans="1:3">
      <c r="A78" s="121"/>
    </row>
  </sheetData>
  <sheetProtection password="C796" sheet="1" objects="1" scenarios="1"/>
  <mergeCells count="9">
    <mergeCell ref="A57:C57"/>
    <mergeCell ref="A65:A66"/>
    <mergeCell ref="C65:C66"/>
    <mergeCell ref="A2:A3"/>
    <mergeCell ref="C2:C3"/>
    <mergeCell ref="A4:C4"/>
    <mergeCell ref="A33:C33"/>
    <mergeCell ref="A40:A42"/>
    <mergeCell ref="C40:C42"/>
  </mergeCells>
  <hyperlinks>
    <hyperlink ref="A2" location="_ftn1" display="_ftn1"/>
    <hyperlink ref="B2" location="_ftn2" display="_ftn2"/>
  </hyperlinks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licencjat</vt:lpstr>
      <vt:lpstr>opis efektów kształcenia</vt:lpstr>
      <vt:lpstr>'opis efektów kształcenia'!_ftn1</vt:lpstr>
      <vt:lpstr>'opis efektów kształcenia'!_ftn2</vt:lpstr>
      <vt:lpstr>'opis efektów kształcenia'!_ftnref1</vt:lpstr>
      <vt:lpstr>'opis efektów kształcenia'!_ftnref2</vt:lpstr>
      <vt:lpstr>licencjat!Tytuły_wydruku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Użytkownik systemu Windows</cp:lastModifiedBy>
  <cp:lastPrinted>2018-03-06T06:42:01Z</cp:lastPrinted>
  <dcterms:created xsi:type="dcterms:W3CDTF">2013-09-28T22:08:15Z</dcterms:created>
  <dcterms:modified xsi:type="dcterms:W3CDTF">2018-03-06T06:45:07Z</dcterms:modified>
</cp:coreProperties>
</file>