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1 rok" sheetId="1" r:id="rId1"/>
    <sheet name="2 rok" sheetId="2" r:id="rId2"/>
    <sheet name="Arkusz3" sheetId="3" r:id="rId3"/>
  </sheets>
  <externalReferences>
    <externalReference r:id="rId4"/>
  </externalReferences>
  <definedNames>
    <definedName name="RodzajeZajec">#REF!</definedName>
  </definedNames>
  <calcPr calcId="145621"/>
</workbook>
</file>

<file path=xl/calcChain.xml><?xml version="1.0" encoding="utf-8"?>
<calcChain xmlns="http://schemas.openxmlformats.org/spreadsheetml/2006/main">
  <c r="AW42" i="2" l="1"/>
  <c r="AU42" i="2"/>
  <c r="AR42" i="2"/>
  <c r="AN42" i="2"/>
  <c r="AK42" i="2"/>
  <c r="AJ42" i="2"/>
  <c r="AH42" i="2"/>
  <c r="AE42" i="2"/>
  <c r="AD42" i="2"/>
  <c r="AB42" i="2"/>
  <c r="Y42" i="2"/>
  <c r="X42" i="2"/>
  <c r="V42" i="2"/>
  <c r="Q42" i="2"/>
  <c r="O42" i="2"/>
  <c r="L42" i="2"/>
  <c r="K42" i="2"/>
  <c r="I42" i="2"/>
  <c r="F42" i="2"/>
  <c r="E42" i="2"/>
  <c r="AW40" i="2"/>
  <c r="AV40" i="2"/>
  <c r="AV42" i="2" s="1"/>
  <c r="AU40" i="2"/>
  <c r="AT40" i="2"/>
  <c r="AT42" i="2" s="1"/>
  <c r="AS40" i="2"/>
  <c r="AS42" i="2" s="1"/>
  <c r="AR40" i="2"/>
  <c r="AN40" i="2"/>
  <c r="AM40" i="2"/>
  <c r="AM42" i="2" s="1"/>
  <c r="AL40" i="2"/>
  <c r="AL42" i="2" s="1"/>
  <c r="AK40" i="2"/>
  <c r="AJ40" i="2"/>
  <c r="AI40" i="2"/>
  <c r="AI42" i="2" s="1"/>
  <c r="AH40" i="2"/>
  <c r="AG40" i="2"/>
  <c r="AG42" i="2" s="1"/>
  <c r="AF40" i="2"/>
  <c r="AF42" i="2" s="1"/>
  <c r="AE40" i="2"/>
  <c r="AD40" i="2"/>
  <c r="AC40" i="2"/>
  <c r="AC42" i="2" s="1"/>
  <c r="AB40" i="2"/>
  <c r="AA40" i="2"/>
  <c r="AA42" i="2" s="1"/>
  <c r="Z40" i="2"/>
  <c r="Z42" i="2" s="1"/>
  <c r="Y40" i="2"/>
  <c r="X40" i="2"/>
  <c r="W40" i="2"/>
  <c r="W42" i="2" s="1"/>
  <c r="V40" i="2"/>
  <c r="U40" i="2"/>
  <c r="U42" i="2" s="1"/>
  <c r="Q40" i="2"/>
  <c r="P40" i="2"/>
  <c r="P42" i="2" s="1"/>
  <c r="O40" i="2"/>
  <c r="N40" i="2"/>
  <c r="N42" i="2" s="1"/>
  <c r="M40" i="2"/>
  <c r="M42" i="2" s="1"/>
  <c r="L40" i="2"/>
  <c r="K40" i="2"/>
  <c r="J40" i="2"/>
  <c r="J42" i="2" s="1"/>
  <c r="I40" i="2"/>
  <c r="H40" i="2"/>
  <c r="H42" i="2" s="1"/>
  <c r="G40" i="2"/>
  <c r="G42" i="2" s="1"/>
  <c r="F40" i="2"/>
  <c r="E40" i="2"/>
  <c r="D40" i="2"/>
  <c r="D42" i="2" s="1"/>
  <c r="AY39" i="2"/>
  <c r="AP39" i="2"/>
  <c r="AX39" i="2" s="1"/>
  <c r="AO39" i="2"/>
  <c r="AY38" i="2"/>
  <c r="AX38" i="2"/>
  <c r="S38" i="2"/>
  <c r="R38" i="2"/>
  <c r="AY37" i="2"/>
  <c r="AP37" i="2"/>
  <c r="AX37" i="2" s="1"/>
  <c r="AO37" i="2"/>
  <c r="AY36" i="2"/>
  <c r="AX36" i="2"/>
  <c r="S36" i="2"/>
  <c r="R36" i="2"/>
  <c r="AY35" i="2"/>
  <c r="AX35" i="2"/>
  <c r="S35" i="2"/>
  <c r="R35" i="2"/>
  <c r="AY34" i="2"/>
  <c r="S34" i="2"/>
  <c r="AX34" i="2" s="1"/>
  <c r="R34" i="2"/>
  <c r="AY33" i="2"/>
  <c r="AX33" i="2"/>
  <c r="AP33" i="2"/>
  <c r="AO33" i="2"/>
  <c r="AY32" i="2"/>
  <c r="AX32" i="2"/>
  <c r="AP32" i="2"/>
  <c r="AO32" i="2"/>
  <c r="AY31" i="2"/>
  <c r="S31" i="2"/>
  <c r="AX31" i="2" s="1"/>
  <c r="R31" i="2"/>
  <c r="AY30" i="2"/>
  <c r="AX30" i="2"/>
  <c r="S30" i="2"/>
  <c r="R30" i="2"/>
  <c r="AY29" i="2"/>
  <c r="AX29" i="2"/>
  <c r="S29" i="2"/>
  <c r="R29" i="2"/>
  <c r="AY28" i="2"/>
  <c r="AP28" i="2"/>
  <c r="AX28" i="2" s="1"/>
  <c r="AO28" i="2"/>
  <c r="AY27" i="2"/>
  <c r="AX27" i="2"/>
  <c r="AP27" i="2"/>
  <c r="AO27" i="2"/>
  <c r="AY26" i="2"/>
  <c r="AX26" i="2"/>
  <c r="S26" i="2"/>
  <c r="R26" i="2"/>
  <c r="AY25" i="2"/>
  <c r="S25" i="2"/>
  <c r="AX25" i="2" s="1"/>
  <c r="R25" i="2"/>
  <c r="AY24" i="2"/>
  <c r="AX24" i="2"/>
  <c r="S24" i="2"/>
  <c r="R24" i="2"/>
  <c r="AY23" i="2"/>
  <c r="AX23" i="2"/>
  <c r="S23" i="2"/>
  <c r="R23" i="2"/>
  <c r="AY22" i="2"/>
  <c r="S22" i="2"/>
  <c r="AX22" i="2" s="1"/>
  <c r="R22" i="2"/>
  <c r="AY21" i="2"/>
  <c r="AX21" i="2"/>
  <c r="S21" i="2"/>
  <c r="R21" i="2"/>
  <c r="AY20" i="2"/>
  <c r="AX20" i="2"/>
  <c r="S20" i="2"/>
  <c r="R20" i="2"/>
  <c r="AY19" i="2"/>
  <c r="AP19" i="2"/>
  <c r="AP40" i="2" s="1"/>
  <c r="AP42" i="2" s="1"/>
  <c r="AO19" i="2"/>
  <c r="AO40" i="2" s="1"/>
  <c r="AO42" i="2" s="1"/>
  <c r="AY18" i="2"/>
  <c r="AY40" i="2" s="1"/>
  <c r="AY42" i="2" s="1"/>
  <c r="AX18" i="2"/>
  <c r="S18" i="2"/>
  <c r="R18" i="2"/>
  <c r="AY17" i="2"/>
  <c r="AX17" i="2"/>
  <c r="S17" i="2"/>
  <c r="S40" i="2" s="1"/>
  <c r="S42" i="2" s="1"/>
  <c r="R17" i="2"/>
  <c r="R40" i="2" s="1"/>
  <c r="R42" i="2" s="1"/>
  <c r="AX19" i="2" l="1"/>
  <c r="AX40" i="2" s="1"/>
  <c r="AX42" i="2" s="1"/>
</calcChain>
</file>

<file path=xl/sharedStrings.xml><?xml version="1.0" encoding="utf-8"?>
<sst xmlns="http://schemas.openxmlformats.org/spreadsheetml/2006/main" count="292" uniqueCount="113">
  <si>
    <t>Załącznik nr 3</t>
  </si>
  <si>
    <t>do Uchwały Senatu nr 2123</t>
  </si>
  <si>
    <t>Uniwersytetu Medycznego we Wrocławiu</t>
  </si>
  <si>
    <t>z dnia 29 stycznia 2020 r.</t>
  </si>
  <si>
    <t>PLAN STUDIÓW na rok akademicki 2021/2022</t>
  </si>
  <si>
    <t>Wydział Nauk o Zdrowiu</t>
  </si>
  <si>
    <t xml:space="preserve">Kierunek: Zdrowie Publiczne, 2 stopnia </t>
  </si>
  <si>
    <t xml:space="preserve">Rok studiów 1, specjalność Zarządzanie w ochronie zdrowia </t>
  </si>
  <si>
    <t xml:space="preserve">Forma studiów stacjonarne </t>
  </si>
  <si>
    <t>Cykl kształcenia rozpoczynający się w roku akademickim: 2021/2022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</si>
  <si>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</si>
  <si>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</si>
  <si>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</si>
  <si>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</si>
  <si>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</si>
  <si>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</si>
  <si>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</si>
  <si>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</si>
  <si>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</si>
  <si>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</si>
  <si>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</si>
  <si>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</si>
  <si>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</si>
  <si>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</si>
  <si>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</si>
  <si>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</si>
  <si>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</si>
  <si>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</si>
  <si>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</si>
  <si>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</si>
  <si>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</si>
  <si>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</si>
  <si>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</si>
  <si>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</si>
  <si>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</si>
  <si>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</si>
  <si>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</si>
  <si>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</si>
  <si>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</si>
  <si>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</si>
  <si>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</si>
  <si>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</si>
  <si>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 xml:space="preserve"> prawo</t>
  </si>
  <si>
    <t>zal.oc.</t>
  </si>
  <si>
    <t xml:space="preserve"> ekonomia</t>
  </si>
  <si>
    <t>egz</t>
  </si>
  <si>
    <t xml:space="preserve"> socjologia</t>
  </si>
  <si>
    <t xml:space="preserve"> demografia</t>
  </si>
  <si>
    <t xml:space="preserve"> psychologia</t>
  </si>
  <si>
    <t>biostatystyka</t>
  </si>
  <si>
    <t>problematyka zdrowia publicznego</t>
  </si>
  <si>
    <t>bezpieczeństwo danych w ochronie zdrowia</t>
  </si>
  <si>
    <t>epidemiologia</t>
  </si>
  <si>
    <t xml:space="preserve">organizacja i zarządzanie w ochronie zdrowia </t>
  </si>
  <si>
    <t>badania naukowe w zdrowiu publicznym</t>
  </si>
  <si>
    <t>rachunkowość w ochronie zdrowia</t>
  </si>
  <si>
    <t>ekonomika i finansowanie w ochronie zdrowia</t>
  </si>
  <si>
    <t>ograniczonego wyboru</t>
  </si>
  <si>
    <t>język obcy: angielski/niemiecki</t>
  </si>
  <si>
    <t>zarządzanie kryzysowe w ochronie zdrowia / przywództwo w ochronie zdrowia</t>
  </si>
  <si>
    <t>zal</t>
  </si>
  <si>
    <t>pozyskiwanie dodatkowych źródeł finansowania w obszarze zdrowia/międzysektorowa współpraca w sektorze ochrony zdrowia</t>
  </si>
  <si>
    <t>telemedycyna i e-zdrowie/ dokumentacja elektroniczna i systemy teleinformatyczne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</si>
  <si>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</si>
  <si>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</si>
  <si>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>zarządzanie zasobami ludzkimi / dyrektor-menadżer podmiotu leczniczego</t>
  </si>
  <si>
    <t>ocena technologii medycznych / zarządzanie  programami zdrowotnymi</t>
  </si>
  <si>
    <t>zal.</t>
  </si>
  <si>
    <t>organizacja i zarządzanie opieką psychiatryczną / zarządzanie opieką senioralną</t>
  </si>
  <si>
    <t>wolnego wyboru/ fakultatywne</t>
  </si>
  <si>
    <t>moduł wolnego wyboru A</t>
  </si>
  <si>
    <t>moduł wolnego wyboru B</t>
  </si>
  <si>
    <t>seminarium dyplomowe (magisterskie) 1</t>
  </si>
  <si>
    <t>seminarium dyplomowe (magisterskie) 2</t>
  </si>
  <si>
    <t xml:space="preserve">praktyka zawodowa </t>
  </si>
  <si>
    <t>RAZEM</t>
  </si>
  <si>
    <r>
      <t>¹</t>
    </r>
    <r>
      <rPr>
        <sz val="9"/>
        <rFont val="Arial"/>
        <family val="2"/>
        <charset val="238"/>
      </rPr>
      <t xml:space="preserve"> dotyczy Wydziału Nauk o Zdrowiu</t>
    </r>
  </si>
  <si>
    <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</si>
  <si>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</si>
  <si>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</si>
  <si>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</si>
  <si>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</si>
  <si>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załącznik nr 12.4</t>
  </si>
  <si>
    <t>cykl 2020-2022</t>
  </si>
  <si>
    <t xml:space="preserve">Rok studiów 2, specjalność Zarządzanie w ochronie zdrowia </t>
  </si>
  <si>
    <t>Forma studiów stacjonarne/niestacjonarne</t>
  </si>
  <si>
    <t>bioetyka</t>
  </si>
  <si>
    <t xml:space="preserve">zal.oc. </t>
  </si>
  <si>
    <t>prawo medyczne</t>
  </si>
  <si>
    <t>egz.</t>
  </si>
  <si>
    <t xml:space="preserve">socjologia medycyny </t>
  </si>
  <si>
    <t>psychologia zarządzania</t>
  </si>
  <si>
    <t>zarządzanie jakością w ochronie zdrowia</t>
  </si>
  <si>
    <t>nadzór sanitarno epidemiologiczny</t>
  </si>
  <si>
    <t xml:space="preserve"> ubezpieczenia zdrowotne i społeczne</t>
  </si>
  <si>
    <t xml:space="preserve"> europejska polityka społeczna i zdrowotna</t>
  </si>
  <si>
    <t>komunikacja interpersonalna</t>
  </si>
  <si>
    <t xml:space="preserve">zarządzanie zasobami ludzkimi w ochronie zdrowia </t>
  </si>
  <si>
    <t>marketing usług medycznych</t>
  </si>
  <si>
    <t>etyka biznesu</t>
  </si>
  <si>
    <t xml:space="preserve">badania i strategie marketingowe/kampanie społeczne w ochronie zdrowia </t>
  </si>
  <si>
    <t>monitoring zagrożeń zdrowia/system ostrzegania w ochronie zdrowia</t>
  </si>
  <si>
    <t xml:space="preserve">media w zdrowiu publicznym/PR w ochronie zdrowia </t>
  </si>
  <si>
    <t>zal..</t>
  </si>
  <si>
    <t xml:space="preserve">rola audytu w procesie zarzadzania/zarządzanie ryzykiem procesów medycznych </t>
  </si>
  <si>
    <t>organizacja i zarządzanie w opiece onkologicznej / organizacja i zarządzania w opiece kardiologicznej</t>
  </si>
  <si>
    <t xml:space="preserve">moduł wolnego wyboru A/udział badaniach naukowych </t>
  </si>
  <si>
    <t>moduł wolnego wyboru B/udział w badaniach naukowych</t>
  </si>
  <si>
    <t>moduł wolnego wyboru C/udział w badaniach naukowych</t>
  </si>
  <si>
    <t>seminarium dyplomowe (magisterskie) 3</t>
  </si>
  <si>
    <t>seminarium dyplomowe (magisterskie) 4</t>
  </si>
  <si>
    <t>Z 1 ROKU</t>
  </si>
  <si>
    <t xml:space="preserve">RAZEM W CYKLU KSZTAŁCENIA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</si>
</sst>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0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16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2" fillId="0" borderId="21" xfId="0" applyFont="1" applyBorder="1" applyAlignment="1">
      <alignment horizontal="center"/>
    </xf>
    <xf numFmtId="0" fontId="10" fillId="0" borderId="21" xfId="0" applyFont="1" applyBorder="1"/>
    <xf numFmtId="0" fontId="1" fillId="0" borderId="22" xfId="0" applyFont="1" applyBorder="1"/>
    <xf numFmtId="0" fontId="12" fillId="0" borderId="23" xfId="0" applyFont="1" applyBorder="1" applyAlignment="1">
      <alignment horizontal="center"/>
    </xf>
    <xf numFmtId="0" fontId="1" fillId="0" borderId="24" xfId="0" applyFont="1" applyBorder="1"/>
    <xf numFmtId="0" fontId="12" fillId="0" borderId="20" xfId="0" applyFont="1" applyBorder="1" applyAlignment="1">
      <alignment horizontal="center"/>
    </xf>
    <xf numFmtId="0" fontId="10" fillId="0" borderId="8" xfId="0" applyFont="1" applyBorder="1"/>
    <xf numFmtId="0" fontId="10" fillId="0" borderId="10" xfId="0" applyFont="1" applyBorder="1"/>
    <xf numFmtId="0" fontId="1" fillId="0" borderId="23" xfId="0" applyFont="1" applyBorder="1"/>
    <xf numFmtId="0" fontId="1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2" fillId="0" borderId="19" xfId="0" applyFont="1" applyBorder="1"/>
    <xf numFmtId="0" fontId="12" fillId="0" borderId="21" xfId="0" applyFont="1" applyBorder="1"/>
    <xf numFmtId="0" fontId="1" fillId="0" borderId="29" xfId="0" applyFont="1" applyBorder="1" applyAlignment="1">
      <alignment horizontal="right"/>
    </xf>
    <xf numFmtId="0" fontId="1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33" xfId="0" applyFont="1" applyBorder="1"/>
    <xf numFmtId="0" fontId="1" fillId="0" borderId="30" xfId="0" applyFont="1" applyBorder="1"/>
    <xf numFmtId="0" fontId="12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24" xfId="0" applyFont="1" applyBorder="1" applyAlignment="1">
      <alignment horizontal="left" vertical="center" wrapText="1"/>
    </xf>
    <xf numFmtId="0" fontId="1" fillId="0" borderId="1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28" xfId="0" applyFont="1" applyBorder="1" applyAlignment="1">
      <alignment wrapText="1"/>
    </xf>
    <xf numFmtId="0" fontId="1" fillId="0" borderId="39" xfId="0" applyFont="1" applyBorder="1"/>
    <xf numFmtId="0" fontId="10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0" fillId="0" borderId="42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0" fillId="0" borderId="44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48" xfId="0" applyFont="1" applyBorder="1"/>
    <xf numFmtId="0" fontId="1" fillId="0" borderId="49" xfId="0" applyFont="1" applyBorder="1"/>
    <xf numFmtId="0" fontId="2" fillId="0" borderId="49" xfId="0" applyFont="1" applyBorder="1"/>
    <xf numFmtId="0" fontId="3" fillId="0" borderId="49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right" textRotation="90"/>
    </xf>
    <xf numFmtId="0" fontId="10" fillId="0" borderId="34" xfId="0" applyFont="1" applyBorder="1" applyAlignment="1">
      <alignment horizontal="right" textRotation="90"/>
    </xf>
    <xf numFmtId="0" fontId="10" fillId="0" borderId="9" xfId="0" applyFont="1" applyBorder="1" applyAlignment="1">
      <alignment horizontal="right" textRotation="90"/>
    </xf>
    <xf numFmtId="0" fontId="10" fillId="0" borderId="10" xfId="0" applyFont="1" applyBorder="1" applyAlignment="1">
      <alignment horizontal="right" textRotation="90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3" xfId="0" applyFont="1" applyBorder="1"/>
    <xf numFmtId="0" fontId="10" fillId="0" borderId="0" xfId="0" applyFont="1"/>
    <xf numFmtId="0" fontId="10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9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/>
    <xf numFmtId="168" fontId="10" fillId="0" borderId="81" xfId="0" applyNumberFormat="1" applyFont="1" applyBorder="1"/>
    <xf numFmtId="168" fontId="10" fillId="0" borderId="87" xfId="0" applyNumberFormat="1" applyFont="1" applyBorder="1"/>
    <xf numFmtId="0" fontId="17" fillId="0" borderId="0" xfId="0" applyFont="1"/>
    <xf numFmtId="0" fontId="1" fillId="0" borderId="52" xfId="0" applyFont="1" applyBorder="1" applyAlignment="1">
      <alignment horizontal="center" vertical="center"/>
    </xf>
    <xf numFmtId="0" fontId="10" fillId="0" borderId="55" xfId="0" applyFont="1" applyBorder="1" applyAlignment="1">
      <alignment horizontal="right" textRotation="90"/>
    </xf>
    <xf numFmtId="0" fontId="10" fillId="0" borderId="56" xfId="0" applyFont="1" applyBorder="1" applyAlignment="1">
      <alignment horizontal="right" textRotation="90"/>
    </xf>
    <xf numFmtId="0" fontId="1" fillId="0" borderId="59" xfId="0" applyFont="1" applyBorder="1" applyAlignment="1">
      <alignment textRotation="90"/>
    </xf>
    <xf numFmtId="0" fontId="1" fillId="0" borderId="60" xfId="0" applyFont="1" applyBorder="1" applyAlignment="1">
      <alignment textRotation="90"/>
    </xf>
    <xf numFmtId="0" fontId="1" fillId="0" borderId="61" xfId="0" applyFont="1" applyBorder="1" applyAlignment="1">
      <alignment textRotation="90"/>
    </xf>
    <xf numFmtId="0" fontId="1" fillId="0" borderId="62" xfId="0" applyFont="1" applyBorder="1" applyAlignment="1">
      <alignment textRotation="90"/>
    </xf>
    <xf numFmtId="0" fontId="15" fillId="0" borderId="13" xfId="0" applyFont="1" applyBorder="1" applyAlignment="1">
      <alignment textRotation="90"/>
    </xf>
    <xf numFmtId="0" fontId="18" fillId="0" borderId="13" xfId="0" applyFont="1" applyBorder="1" applyAlignment="1">
      <alignment textRotation="90"/>
    </xf>
    <xf numFmtId="0" fontId="18" fillId="0" borderId="14" xfId="0" applyFont="1" applyBorder="1" applyAlignment="1">
      <alignment textRotation="90"/>
    </xf>
    <xf numFmtId="0" fontId="1" fillId="0" borderId="63" xfId="0" applyFont="1" applyBorder="1" applyAlignment="1">
      <alignment horizontal="right"/>
    </xf>
    <xf numFmtId="168" fontId="1" fillId="0" borderId="63" xfId="0" applyNumberFormat="1" applyFont="1" applyBorder="1"/>
    <xf numFmtId="168" fontId="1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21" xfId="0" applyNumberFormat="1" applyFont="1" applyBorder="1"/>
    <xf numFmtId="168" fontId="15" fillId="0" borderId="21" xfId="0" applyNumberFormat="1" applyFont="1" applyBorder="1"/>
    <xf numFmtId="168" fontId="1" fillId="0" borderId="22" xfId="0" applyNumberFormat="1" applyFont="1" applyBorder="1"/>
    <xf numFmtId="168" fontId="1" fillId="0" borderId="23" xfId="0" applyNumberFormat="1" applyFont="1" applyBorder="1"/>
    <xf numFmtId="168" fontId="10" fillId="0" borderId="68" xfId="0" applyNumberFormat="1" applyFont="1" applyBorder="1"/>
    <xf numFmtId="168" fontId="10" fillId="0" borderId="69" xfId="0" applyNumberFormat="1" applyFont="1" applyBorder="1"/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" fillId="0" borderId="70" xfId="0" applyFont="1" applyFill="1" applyBorder="1" applyAlignment="1">
      <alignment horizontal="left" vertical="center" wrapText="1"/>
    </xf>
    <xf numFmtId="168" fontId="10" fillId="0" borderId="66" xfId="0" applyNumberFormat="1" applyFont="1" applyBorder="1"/>
    <xf numFmtId="0" fontId="1" fillId="0" borderId="70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left" wrapText="1"/>
    </xf>
    <xf numFmtId="0" fontId="12" fillId="0" borderId="65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wrapText="1"/>
    </xf>
    <xf numFmtId="0" fontId="1" fillId="0" borderId="70" xfId="0" applyFont="1" applyBorder="1" applyAlignment="1">
      <alignment wrapText="1"/>
    </xf>
    <xf numFmtId="0" fontId="12" fillId="0" borderId="72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1" fillId="0" borderId="39" xfId="0" applyNumberFormat="1" applyFont="1" applyBorder="1"/>
    <xf numFmtId="0" fontId="1" fillId="0" borderId="77" xfId="0" applyFont="1" applyBorder="1" applyAlignment="1">
      <alignment horizontal="right"/>
    </xf>
    <xf numFmtId="168" fontId="1" fillId="0" borderId="78" xfId="0" applyNumberFormat="1" applyFont="1" applyBorder="1"/>
    <xf numFmtId="0" fontId="15" fillId="0" borderId="39" xfId="0" applyFont="1" applyBorder="1"/>
    <xf numFmtId="168" fontId="1" fillId="0" borderId="41" xfId="0" applyNumberFormat="1" applyFont="1" applyBorder="1"/>
    <xf numFmtId="168" fontId="15" fillId="0" borderId="39" xfId="0" applyNumberFormat="1" applyFont="1" applyBorder="1"/>
    <xf numFmtId="168" fontId="18" fillId="0" borderId="39" xfId="0" applyNumberFormat="1" applyFont="1" applyBorder="1"/>
    <xf numFmtId="168" fontId="18" fillId="0" borderId="79" xfId="0" applyNumberFormat="1" applyFont="1" applyBorder="1"/>
    <xf numFmtId="0" fontId="10" fillId="0" borderId="80" xfId="0" applyFont="1" applyBorder="1" applyAlignment="1">
      <alignment horizontal="center" vertical="center"/>
    </xf>
    <xf numFmtId="168" fontId="1" fillId="0" borderId="80" xfId="0" applyNumberFormat="1" applyFont="1" applyBorder="1"/>
    <xf numFmtId="168" fontId="17" fillId="0" borderId="81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168" fontId="15" fillId="0" borderId="84" xfId="0" applyNumberFormat="1" applyFont="1" applyBorder="1"/>
    <xf numFmtId="168" fontId="1" fillId="0" borderId="85" xfId="0" applyNumberFormat="1" applyFont="1" applyBorder="1"/>
    <xf numFmtId="168" fontId="1" fillId="0" borderId="86" xfId="0" applyNumberFormat="1" applyFont="1" applyBorder="1"/>
    <xf numFmtId="168" fontId="15" fillId="0" borderId="87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" fillId="0" borderId="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right" wrapText="1"/>
    </xf>
    <xf numFmtId="0" fontId="1" fillId="0" borderId="73" xfId="0" applyFont="1" applyBorder="1" applyAlignment="1">
      <alignment horizontal="right" wrapText="1"/>
    </xf>
    <xf numFmtId="0" fontId="1" fillId="0" borderId="78" xfId="0" applyFont="1" applyBorder="1" applyAlignment="1">
      <alignment horizontal="right" wrapText="1"/>
    </xf>
    <xf numFmtId="0" fontId="1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168" fontId="1" fillId="0" borderId="80" xfId="0" applyNumberFormat="1" applyFont="1" applyFill="1" applyBorder="1"/>
    <xf numFmtId="168" fontId="10" fillId="0" borderId="80" xfId="0" applyNumberFormat="1" applyFont="1" applyFill="1" applyBorder="1"/>
    <xf numFmtId="0" fontId="0" fillId="0" borderId="0" xfId="0" applyFill="1"/>
    <xf numFmtId="0" fontId="9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1" fillId="0" borderId="38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647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ZP%202%20st%2020_22%20Uchwa&#322;a%20Senatu%20nr%202128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uropZP"/>
      <sheetName val="2-EuropZP"/>
      <sheetName val="1-medycyna stylu życia"/>
      <sheetName val="2-medycyna stylu życia"/>
      <sheetName val="1-zarzadzanie"/>
      <sheetName val="2-zarzadzan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zoomScale="60" zoomScaleNormal="60" workbookViewId="0">
      <selection activeCell="BH32" sqref="BH32"/>
    </sheetView>
  </sheetViews>
  <sheetFormatPr defaultRowHeight="15" x14ac:dyDescent="0.25"/>
  <cols>
    <col min="1" max="1" width="4.85546875" customWidth="1"/>
    <col min="2" max="2" width="14.85546875" style="97" customWidth="1"/>
    <col min="3" max="3" width="40.28515625" style="97" customWidth="1"/>
    <col min="4" max="10" width="4.85546875" bestFit="1" customWidth="1"/>
    <col min="11" max="12" width="3.28515625" bestFit="1" customWidth="1"/>
    <col min="13" max="19" width="4.85546875" bestFit="1" customWidth="1"/>
    <col min="20" max="20" width="9" bestFit="1" customWidth="1"/>
    <col min="21" max="22" width="4.85546875" bestFit="1" customWidth="1"/>
    <col min="23" max="23" width="5" bestFit="1" customWidth="1"/>
    <col min="24" max="33" width="4.85546875" bestFit="1" customWidth="1"/>
    <col min="34" max="35" width="3.28515625" bestFit="1" customWidth="1"/>
    <col min="36" max="42" width="4.85546875" bestFit="1" customWidth="1"/>
    <col min="43" max="43" width="9" bestFit="1" customWidth="1"/>
    <col min="44" max="47" width="4.85546875" bestFit="1" customWidth="1"/>
    <col min="48" max="48" width="5" bestFit="1" customWidth="1"/>
    <col min="49" max="49" width="4.85546875" bestFit="1" customWidth="1"/>
    <col min="50" max="50" width="5" bestFit="1" customWidth="1"/>
    <col min="51" max="51" width="4.85546875" bestFit="1" customWidth="1"/>
  </cols>
  <sheetData>
    <row r="1" spans="1:51" x14ac:dyDescent="0.25">
      <c r="A1" s="62"/>
      <c r="B1" s="62"/>
      <c r="C1" s="90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3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1"/>
      <c r="AO1" s="62" t="s">
        <v>0</v>
      </c>
      <c r="AP1" s="62"/>
      <c r="AQ1" s="62"/>
      <c r="AR1" s="62"/>
      <c r="AS1" s="62"/>
      <c r="AT1" s="62"/>
      <c r="AU1" s="62"/>
      <c r="AV1" s="62"/>
      <c r="AW1" s="62"/>
      <c r="AX1" s="62"/>
      <c r="AY1" s="1"/>
    </row>
    <row r="2" spans="1:51" x14ac:dyDescent="0.25">
      <c r="A2" s="62"/>
      <c r="B2" s="62"/>
      <c r="C2" s="90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3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1"/>
      <c r="AO2" s="62" t="s">
        <v>1</v>
      </c>
      <c r="AP2" s="62"/>
      <c r="AQ2" s="62"/>
      <c r="AR2" s="62"/>
      <c r="AS2" s="62"/>
      <c r="AT2" s="62"/>
      <c r="AU2" s="62"/>
      <c r="AV2" s="62"/>
      <c r="AW2" s="62"/>
      <c r="AX2" s="1"/>
      <c r="AY2" s="1"/>
    </row>
    <row r="3" spans="1:51" x14ac:dyDescent="0.25">
      <c r="A3" s="62"/>
      <c r="B3" s="62"/>
      <c r="C3" s="90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3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1"/>
      <c r="AO3" s="62" t="s">
        <v>2</v>
      </c>
      <c r="AP3" s="62"/>
      <c r="AQ3" s="62"/>
      <c r="AR3" s="62"/>
      <c r="AS3" s="62"/>
      <c r="AT3" s="62"/>
      <c r="AU3" s="62"/>
      <c r="AV3" s="62"/>
      <c r="AW3" s="62"/>
      <c r="AX3" s="62"/>
      <c r="AY3" s="1"/>
    </row>
    <row r="4" spans="1:51" x14ac:dyDescent="0.25">
      <c r="A4" s="62"/>
      <c r="B4" s="62"/>
      <c r="C4" s="90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3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"/>
      <c r="AO4" s="62" t="s">
        <v>3</v>
      </c>
      <c r="AP4" s="62"/>
      <c r="AQ4" s="62"/>
      <c r="AR4" s="62"/>
      <c r="AS4" s="62"/>
      <c r="AT4" s="62"/>
      <c r="AU4" s="62"/>
      <c r="AV4" s="62"/>
      <c r="AW4" s="62"/>
      <c r="AX4" s="1"/>
      <c r="AY4" s="1"/>
    </row>
    <row r="5" spans="1:51" x14ac:dyDescent="0.25">
      <c r="A5" s="62"/>
      <c r="B5" s="62"/>
      <c r="C5" s="90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3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4"/>
      <c r="AS5" s="64"/>
      <c r="AT5" s="62"/>
      <c r="AU5" s="62"/>
      <c r="AV5" s="62"/>
      <c r="AW5" s="62"/>
      <c r="AX5" s="1"/>
      <c r="AY5" s="1"/>
    </row>
    <row r="6" spans="1:51" ht="15.75" x14ac:dyDescent="0.2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</row>
    <row r="7" spans="1:51" x14ac:dyDescent="0.25">
      <c r="A7" s="62"/>
      <c r="B7" s="62"/>
      <c r="C7" s="90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63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4"/>
      <c r="AS7" s="64"/>
      <c r="AT7" s="62"/>
      <c r="AU7" s="62"/>
      <c r="AV7" s="62"/>
      <c r="AW7" s="62"/>
      <c r="AX7" s="1"/>
      <c r="AY7" s="1"/>
    </row>
    <row r="8" spans="1:51" ht="15.75" x14ac:dyDescent="0.25">
      <c r="A8" s="101" t="s">
        <v>5</v>
      </c>
      <c r="B8" s="101"/>
      <c r="C8" s="101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67"/>
      <c r="P8" s="66"/>
      <c r="Q8" s="66"/>
      <c r="R8" s="66"/>
      <c r="S8" s="66"/>
      <c r="T8" s="66"/>
      <c r="U8" s="66"/>
      <c r="V8" s="68"/>
      <c r="W8" s="68"/>
      <c r="X8" s="68"/>
      <c r="Y8" s="68"/>
      <c r="Z8" s="68"/>
      <c r="AA8" s="68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9"/>
      <c r="AS8" s="69"/>
      <c r="AT8" s="66"/>
      <c r="AU8" s="66"/>
      <c r="AV8" s="66"/>
      <c r="AW8" s="66"/>
      <c r="AX8" s="3"/>
      <c r="AY8" s="3"/>
    </row>
    <row r="9" spans="1:51" x14ac:dyDescent="0.25">
      <c r="A9" s="101" t="s">
        <v>6</v>
      </c>
      <c r="B9" s="101"/>
      <c r="C9" s="101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7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9"/>
      <c r="AS9" s="69"/>
      <c r="AT9" s="66"/>
      <c r="AU9" s="66"/>
      <c r="AV9" s="66"/>
      <c r="AW9" s="66"/>
      <c r="AX9" s="3"/>
      <c r="AY9" s="3"/>
    </row>
    <row r="10" spans="1:51" x14ac:dyDescent="0.25">
      <c r="A10" s="98" t="s">
        <v>7</v>
      </c>
      <c r="B10" s="91"/>
      <c r="C10" s="98"/>
      <c r="D10" s="98"/>
      <c r="E10" s="98"/>
      <c r="F10" s="66"/>
      <c r="G10" s="66"/>
      <c r="H10" s="66"/>
      <c r="I10" s="66"/>
      <c r="J10" s="66"/>
      <c r="K10" s="66"/>
      <c r="L10" s="66"/>
      <c r="M10" s="66"/>
      <c r="N10" s="67"/>
      <c r="O10" s="67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9"/>
      <c r="AS10" s="69"/>
      <c r="AT10" s="66"/>
      <c r="AU10" s="66"/>
      <c r="AV10" s="66"/>
      <c r="AW10" s="66"/>
      <c r="AX10" s="3"/>
      <c r="AY10" s="3"/>
    </row>
    <row r="11" spans="1:51" x14ac:dyDescent="0.25">
      <c r="A11" s="101" t="s">
        <v>8</v>
      </c>
      <c r="B11" s="101"/>
      <c r="C11" s="101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7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9"/>
      <c r="AS11" s="69"/>
      <c r="AT11" s="66"/>
      <c r="AU11" s="66"/>
      <c r="AV11" s="66"/>
      <c r="AW11" s="66"/>
      <c r="AX11" s="3"/>
      <c r="AY11" s="3"/>
    </row>
    <row r="12" spans="1:51" x14ac:dyDescent="0.25">
      <c r="A12" s="99" t="s">
        <v>9</v>
      </c>
      <c r="B12" s="187"/>
      <c r="C12" s="90"/>
      <c r="D12" s="100"/>
      <c r="E12" s="100"/>
      <c r="F12" s="100"/>
      <c r="G12" s="100"/>
      <c r="H12" s="62"/>
      <c r="I12" s="62"/>
      <c r="J12" s="62"/>
      <c r="K12" s="62"/>
      <c r="L12" s="62"/>
      <c r="M12" s="62"/>
      <c r="N12" s="63"/>
      <c r="O12" s="63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4"/>
      <c r="AS12" s="64"/>
      <c r="AT12" s="62"/>
      <c r="AU12" s="62"/>
      <c r="AV12" s="62"/>
      <c r="AW12" s="62"/>
      <c r="AX12" s="1"/>
      <c r="AY12" s="1"/>
    </row>
    <row r="13" spans="1:51" x14ac:dyDescent="0.25">
      <c r="A13" s="62"/>
      <c r="B13" s="62"/>
      <c r="C13" s="9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3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4"/>
      <c r="AS13" s="64"/>
      <c r="AT13" s="62"/>
      <c r="AU13" s="62"/>
      <c r="AV13" s="62"/>
      <c r="AW13" s="62"/>
      <c r="AX13" s="1"/>
      <c r="AY13" s="1"/>
    </row>
    <row r="14" spans="1:51" ht="15.75" thickBot="1" x14ac:dyDescent="0.3">
      <c r="A14" s="70"/>
      <c r="B14" s="70"/>
      <c r="C14" s="9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72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3"/>
      <c r="AS14" s="73"/>
      <c r="AT14" s="71"/>
      <c r="AU14" s="71"/>
      <c r="AV14" s="71"/>
      <c r="AW14" s="71"/>
      <c r="AX14" s="1"/>
      <c r="AY14" s="1"/>
    </row>
    <row r="15" spans="1:51" ht="15.75" thickBot="1" x14ac:dyDescent="0.3">
      <c r="A15" s="74" t="s">
        <v>10</v>
      </c>
      <c r="B15" s="188"/>
      <c r="C15" s="92" t="s">
        <v>11</v>
      </c>
      <c r="D15" s="76" t="s">
        <v>12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  <c r="AA15" s="76" t="s">
        <v>13</v>
      </c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9" t="s">
        <v>14</v>
      </c>
      <c r="AY15" s="81" t="s">
        <v>15</v>
      </c>
    </row>
    <row r="16" spans="1:51" ht="403.5" x14ac:dyDescent="0.25">
      <c r="A16" s="75"/>
      <c r="B16" s="189" t="s">
        <v>16</v>
      </c>
      <c r="C16" s="93"/>
      <c r="D16" s="5" t="s">
        <v>17</v>
      </c>
      <c r="E16" s="6" t="s">
        <v>18</v>
      </c>
      <c r="F16" s="7" t="s">
        <v>19</v>
      </c>
      <c r="G16" s="7" t="s">
        <v>20</v>
      </c>
      <c r="H16" s="7" t="s">
        <v>21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  <c r="O16" s="8" t="s">
        <v>28</v>
      </c>
      <c r="P16" s="9" t="s">
        <v>29</v>
      </c>
      <c r="Q16" s="9" t="s">
        <v>30</v>
      </c>
      <c r="R16" s="9" t="s">
        <v>31</v>
      </c>
      <c r="S16" s="9" t="s">
        <v>32</v>
      </c>
      <c r="T16" s="9" t="s">
        <v>33</v>
      </c>
      <c r="U16" s="10" t="s">
        <v>34</v>
      </c>
      <c r="V16" s="9" t="s">
        <v>35</v>
      </c>
      <c r="W16" s="9" t="s">
        <v>36</v>
      </c>
      <c r="X16" s="9" t="s">
        <v>37</v>
      </c>
      <c r="Y16" s="9" t="s">
        <v>38</v>
      </c>
      <c r="Z16" s="11" t="s">
        <v>39</v>
      </c>
      <c r="AA16" s="12" t="s">
        <v>17</v>
      </c>
      <c r="AB16" s="9" t="s">
        <v>18</v>
      </c>
      <c r="AC16" s="9" t="s">
        <v>19</v>
      </c>
      <c r="AD16" s="6" t="s">
        <v>20</v>
      </c>
      <c r="AE16" s="6" t="s">
        <v>21</v>
      </c>
      <c r="AF16" s="6" t="s">
        <v>22</v>
      </c>
      <c r="AG16" s="6" t="s">
        <v>23</v>
      </c>
      <c r="AH16" s="7" t="s">
        <v>40</v>
      </c>
      <c r="AI16" s="7" t="s">
        <v>25</v>
      </c>
      <c r="AJ16" s="7" t="s">
        <v>26</v>
      </c>
      <c r="AK16" s="7" t="s">
        <v>27</v>
      </c>
      <c r="AL16" s="7" t="s">
        <v>28</v>
      </c>
      <c r="AM16" s="7" t="s">
        <v>29</v>
      </c>
      <c r="AN16" s="7" t="s">
        <v>30</v>
      </c>
      <c r="AO16" s="7" t="s">
        <v>31</v>
      </c>
      <c r="AP16" s="7" t="s">
        <v>32</v>
      </c>
      <c r="AQ16" s="8" t="s">
        <v>33</v>
      </c>
      <c r="AR16" s="10" t="s">
        <v>34</v>
      </c>
      <c r="AS16" s="9" t="s">
        <v>35</v>
      </c>
      <c r="AT16" s="9" t="s">
        <v>36</v>
      </c>
      <c r="AU16" s="9" t="s">
        <v>37</v>
      </c>
      <c r="AV16" s="9" t="s">
        <v>38</v>
      </c>
      <c r="AW16" s="11" t="s">
        <v>39</v>
      </c>
      <c r="AX16" s="80"/>
      <c r="AY16" s="82"/>
    </row>
    <row r="17" spans="1:51" ht="15.75" x14ac:dyDescent="0.25">
      <c r="A17" s="13">
        <v>1</v>
      </c>
      <c r="B17" s="190" t="s">
        <v>41</v>
      </c>
      <c r="C17" s="29" t="s">
        <v>42</v>
      </c>
      <c r="D17" s="14">
        <v>15</v>
      </c>
      <c r="E17" s="15">
        <v>15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8"/>
      <c r="Q17" s="19">
        <v>25</v>
      </c>
      <c r="R17" s="18">
        <v>30</v>
      </c>
      <c r="S17" s="18">
        <v>55</v>
      </c>
      <c r="T17" s="19" t="s">
        <v>43</v>
      </c>
      <c r="U17" s="20">
        <v>2</v>
      </c>
      <c r="V17" s="18">
        <v>1.5</v>
      </c>
      <c r="W17" s="18"/>
      <c r="X17" s="18">
        <v>2</v>
      </c>
      <c r="Y17" s="18">
        <v>2</v>
      </c>
      <c r="Z17" s="21"/>
      <c r="AA17" s="22"/>
      <c r="AB17" s="19"/>
      <c r="AC17" s="19"/>
      <c r="AD17" s="23"/>
      <c r="AE17" s="23"/>
      <c r="AF17" s="23"/>
      <c r="AG17" s="23"/>
      <c r="AH17" s="23"/>
      <c r="AI17" s="16"/>
      <c r="AJ17" s="16"/>
      <c r="AK17" s="16"/>
      <c r="AL17" s="16"/>
      <c r="AM17" s="16"/>
      <c r="AN17" s="15"/>
      <c r="AO17" s="16"/>
      <c r="AP17" s="16"/>
      <c r="AQ17" s="24"/>
      <c r="AR17" s="20"/>
      <c r="AS17" s="18"/>
      <c r="AT17" s="18"/>
      <c r="AU17" s="18"/>
      <c r="AV17" s="18"/>
      <c r="AW17" s="21"/>
      <c r="AX17" s="25">
        <v>55</v>
      </c>
      <c r="AY17" s="26">
        <v>2</v>
      </c>
    </row>
    <row r="18" spans="1:51" ht="15.75" x14ac:dyDescent="0.25">
      <c r="A18" s="13">
        <v>2</v>
      </c>
      <c r="B18" s="190" t="s">
        <v>41</v>
      </c>
      <c r="C18" s="29" t="s">
        <v>44</v>
      </c>
      <c r="D18" s="14">
        <v>15</v>
      </c>
      <c r="E18" s="15">
        <v>15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/>
      <c r="Q18" s="19">
        <v>30</v>
      </c>
      <c r="R18" s="18">
        <v>30</v>
      </c>
      <c r="S18" s="18">
        <v>60</v>
      </c>
      <c r="T18" s="19" t="s">
        <v>45</v>
      </c>
      <c r="U18" s="20">
        <v>2</v>
      </c>
      <c r="V18" s="18">
        <v>1.5</v>
      </c>
      <c r="W18" s="18"/>
      <c r="X18" s="18">
        <v>2</v>
      </c>
      <c r="Y18" s="18">
        <v>2</v>
      </c>
      <c r="Z18" s="21"/>
      <c r="AA18" s="22"/>
      <c r="AB18" s="19"/>
      <c r="AC18" s="19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5"/>
      <c r="AO18" s="16"/>
      <c r="AP18" s="16"/>
      <c r="AQ18" s="24"/>
      <c r="AR18" s="20"/>
      <c r="AS18" s="18"/>
      <c r="AT18" s="18"/>
      <c r="AU18" s="18"/>
      <c r="AV18" s="18"/>
      <c r="AW18" s="21"/>
      <c r="AX18" s="25">
        <v>60</v>
      </c>
      <c r="AY18" s="26">
        <v>2</v>
      </c>
    </row>
    <row r="19" spans="1:51" ht="15.75" x14ac:dyDescent="0.25">
      <c r="A19" s="13">
        <v>3</v>
      </c>
      <c r="B19" s="190" t="s">
        <v>41</v>
      </c>
      <c r="C19" s="29" t="s">
        <v>46</v>
      </c>
      <c r="D19" s="14">
        <v>15</v>
      </c>
      <c r="E19" s="15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8"/>
      <c r="Q19" s="19">
        <v>15</v>
      </c>
      <c r="R19" s="18">
        <v>30</v>
      </c>
      <c r="S19" s="18">
        <v>45</v>
      </c>
      <c r="T19" s="19" t="s">
        <v>43</v>
      </c>
      <c r="U19" s="20">
        <v>2</v>
      </c>
      <c r="V19" s="18">
        <v>1.5</v>
      </c>
      <c r="W19" s="18"/>
      <c r="X19" s="18">
        <v>2</v>
      </c>
      <c r="Y19" s="18">
        <v>2</v>
      </c>
      <c r="Z19" s="21"/>
      <c r="AA19" s="22"/>
      <c r="AB19" s="19"/>
      <c r="AC19" s="19"/>
      <c r="AD19" s="23"/>
      <c r="AE19" s="23"/>
      <c r="AF19" s="23"/>
      <c r="AG19" s="23"/>
      <c r="AH19" s="23"/>
      <c r="AI19" s="16"/>
      <c r="AJ19" s="16"/>
      <c r="AK19" s="16"/>
      <c r="AL19" s="16"/>
      <c r="AM19" s="16"/>
      <c r="AN19" s="15"/>
      <c r="AO19" s="16"/>
      <c r="AP19" s="16"/>
      <c r="AQ19" s="24"/>
      <c r="AR19" s="20"/>
      <c r="AS19" s="18"/>
      <c r="AT19" s="18"/>
      <c r="AU19" s="18"/>
      <c r="AV19" s="18"/>
      <c r="AW19" s="21"/>
      <c r="AX19" s="25">
        <v>45</v>
      </c>
      <c r="AY19" s="26">
        <v>2</v>
      </c>
    </row>
    <row r="20" spans="1:51" ht="15.75" x14ac:dyDescent="0.25">
      <c r="A20" s="13">
        <v>4</v>
      </c>
      <c r="B20" s="190" t="s">
        <v>41</v>
      </c>
      <c r="C20" s="29" t="s">
        <v>47</v>
      </c>
      <c r="D20" s="14">
        <v>15</v>
      </c>
      <c r="E20" s="15">
        <v>15</v>
      </c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8"/>
      <c r="Q20" s="19">
        <v>15</v>
      </c>
      <c r="R20" s="18">
        <v>30</v>
      </c>
      <c r="S20" s="18">
        <v>45</v>
      </c>
      <c r="T20" s="19" t="s">
        <v>43</v>
      </c>
      <c r="U20" s="20">
        <v>2</v>
      </c>
      <c r="V20" s="18">
        <v>1.5</v>
      </c>
      <c r="W20" s="18"/>
      <c r="X20" s="18">
        <v>2</v>
      </c>
      <c r="Y20" s="18">
        <v>2</v>
      </c>
      <c r="Z20" s="21"/>
      <c r="AA20" s="22"/>
      <c r="AB20" s="19"/>
      <c r="AC20" s="19"/>
      <c r="AD20" s="23"/>
      <c r="AE20" s="23"/>
      <c r="AF20" s="23"/>
      <c r="AG20" s="23"/>
      <c r="AH20" s="23"/>
      <c r="AI20" s="16"/>
      <c r="AJ20" s="16"/>
      <c r="AK20" s="16"/>
      <c r="AL20" s="16"/>
      <c r="AM20" s="16"/>
      <c r="AN20" s="15"/>
      <c r="AO20" s="16"/>
      <c r="AP20" s="16"/>
      <c r="AQ20" s="24"/>
      <c r="AR20" s="20"/>
      <c r="AS20" s="18"/>
      <c r="AT20" s="18"/>
      <c r="AU20" s="18"/>
      <c r="AV20" s="18"/>
      <c r="AW20" s="21"/>
      <c r="AX20" s="25">
        <v>45</v>
      </c>
      <c r="AY20" s="26">
        <v>2</v>
      </c>
    </row>
    <row r="21" spans="1:51" ht="15.75" x14ac:dyDescent="0.25">
      <c r="A21" s="13">
        <v>5</v>
      </c>
      <c r="B21" s="190" t="s">
        <v>41</v>
      </c>
      <c r="C21" s="29" t="s">
        <v>48</v>
      </c>
      <c r="D21" s="14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8"/>
      <c r="Q21" s="19"/>
      <c r="R21" s="18"/>
      <c r="S21" s="18"/>
      <c r="T21" s="19"/>
      <c r="U21" s="20"/>
      <c r="V21" s="18"/>
      <c r="W21" s="18"/>
      <c r="X21" s="18"/>
      <c r="Y21" s="18"/>
      <c r="Z21" s="21"/>
      <c r="AA21" s="22">
        <v>15</v>
      </c>
      <c r="AB21" s="19"/>
      <c r="AC21" s="19">
        <v>20</v>
      </c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5">
        <v>25</v>
      </c>
      <c r="AO21" s="16">
        <v>35</v>
      </c>
      <c r="AP21" s="16">
        <v>60</v>
      </c>
      <c r="AQ21" s="24" t="s">
        <v>43</v>
      </c>
      <c r="AR21" s="20">
        <v>3</v>
      </c>
      <c r="AS21" s="18">
        <v>2.5</v>
      </c>
      <c r="AT21" s="18"/>
      <c r="AU21" s="18">
        <v>3</v>
      </c>
      <c r="AV21" s="18">
        <v>3</v>
      </c>
      <c r="AW21" s="21"/>
      <c r="AX21" s="25">
        <v>60</v>
      </c>
      <c r="AY21" s="26">
        <v>3</v>
      </c>
    </row>
    <row r="22" spans="1:51" ht="15.75" x14ac:dyDescent="0.25">
      <c r="A22" s="13">
        <v>7</v>
      </c>
      <c r="B22" s="190" t="s">
        <v>41</v>
      </c>
      <c r="C22" s="29" t="s">
        <v>49</v>
      </c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8"/>
      <c r="Q22" s="19"/>
      <c r="R22" s="18"/>
      <c r="S22" s="18"/>
      <c r="T22" s="19"/>
      <c r="U22" s="20"/>
      <c r="V22" s="18"/>
      <c r="W22" s="18"/>
      <c r="X22" s="18"/>
      <c r="Y22" s="18"/>
      <c r="Z22" s="21"/>
      <c r="AA22" s="22">
        <v>15</v>
      </c>
      <c r="AB22" s="19"/>
      <c r="AC22" s="19">
        <v>20</v>
      </c>
      <c r="AD22" s="23"/>
      <c r="AE22" s="23"/>
      <c r="AF22" s="23"/>
      <c r="AG22" s="23"/>
      <c r="AH22" s="23"/>
      <c r="AI22" s="16"/>
      <c r="AJ22" s="16"/>
      <c r="AK22" s="16"/>
      <c r="AL22" s="16"/>
      <c r="AM22" s="16"/>
      <c r="AN22" s="15">
        <v>15</v>
      </c>
      <c r="AO22" s="16">
        <v>35</v>
      </c>
      <c r="AP22" s="16">
        <v>50</v>
      </c>
      <c r="AQ22" s="24" t="s">
        <v>45</v>
      </c>
      <c r="AR22" s="20">
        <v>3</v>
      </c>
      <c r="AS22" s="18">
        <v>2.5</v>
      </c>
      <c r="AT22" s="18"/>
      <c r="AU22" s="18"/>
      <c r="AV22" s="18">
        <v>3</v>
      </c>
      <c r="AW22" s="21"/>
      <c r="AX22" s="25">
        <v>50</v>
      </c>
      <c r="AY22" s="26">
        <v>3</v>
      </c>
    </row>
    <row r="23" spans="1:51" ht="15.75" x14ac:dyDescent="0.25">
      <c r="A23" s="13">
        <v>8</v>
      </c>
      <c r="B23" s="190" t="s">
        <v>41</v>
      </c>
      <c r="C23" s="29" t="s">
        <v>50</v>
      </c>
      <c r="D23" s="14">
        <v>15</v>
      </c>
      <c r="E23" s="15">
        <v>15</v>
      </c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8"/>
      <c r="Q23" s="19">
        <v>25</v>
      </c>
      <c r="R23" s="18">
        <v>30</v>
      </c>
      <c r="S23" s="18">
        <v>55</v>
      </c>
      <c r="T23" s="18" t="s">
        <v>45</v>
      </c>
      <c r="U23" s="20">
        <v>2</v>
      </c>
      <c r="V23" s="18">
        <v>1.5</v>
      </c>
      <c r="W23" s="18"/>
      <c r="X23" s="18"/>
      <c r="Y23" s="18">
        <v>2</v>
      </c>
      <c r="Z23" s="21"/>
      <c r="AA23" s="27"/>
      <c r="AB23" s="18"/>
      <c r="AC23" s="18"/>
      <c r="AD23" s="23"/>
      <c r="AE23" s="23"/>
      <c r="AF23" s="23"/>
      <c r="AG23" s="23"/>
      <c r="AH23" s="23"/>
      <c r="AI23" s="16"/>
      <c r="AJ23" s="16"/>
      <c r="AK23" s="16"/>
      <c r="AL23" s="16"/>
      <c r="AM23" s="16"/>
      <c r="AN23" s="16"/>
      <c r="AO23" s="16"/>
      <c r="AP23" s="16"/>
      <c r="AQ23" s="17"/>
      <c r="AR23" s="20"/>
      <c r="AS23" s="18"/>
      <c r="AT23" s="18"/>
      <c r="AU23" s="18"/>
      <c r="AV23" s="18"/>
      <c r="AW23" s="21"/>
      <c r="AX23" s="25">
        <v>55</v>
      </c>
      <c r="AY23" s="26">
        <v>2</v>
      </c>
    </row>
    <row r="24" spans="1:51" ht="15.75" x14ac:dyDescent="0.25">
      <c r="A24" s="13">
        <v>10</v>
      </c>
      <c r="B24" s="190" t="s">
        <v>41</v>
      </c>
      <c r="C24" s="28" t="s">
        <v>51</v>
      </c>
      <c r="D24" s="14">
        <v>15</v>
      </c>
      <c r="E24" s="15"/>
      <c r="F24" s="16">
        <v>15</v>
      </c>
      <c r="G24" s="16"/>
      <c r="H24" s="16"/>
      <c r="I24" s="16"/>
      <c r="J24" s="16"/>
      <c r="K24" s="16"/>
      <c r="L24" s="16"/>
      <c r="M24" s="16"/>
      <c r="N24" s="16"/>
      <c r="O24" s="17"/>
      <c r="P24" s="18"/>
      <c r="Q24" s="19">
        <v>25</v>
      </c>
      <c r="R24" s="18">
        <v>30</v>
      </c>
      <c r="S24" s="18">
        <v>55</v>
      </c>
      <c r="T24" s="18" t="s">
        <v>43</v>
      </c>
      <c r="U24" s="20">
        <v>2</v>
      </c>
      <c r="V24" s="18">
        <v>1.5</v>
      </c>
      <c r="W24" s="18"/>
      <c r="X24" s="18"/>
      <c r="Y24" s="18"/>
      <c r="Z24" s="21"/>
      <c r="AA24" s="27"/>
      <c r="AB24" s="18"/>
      <c r="AC24" s="18"/>
      <c r="AD24" s="23"/>
      <c r="AE24" s="23"/>
      <c r="AF24" s="23"/>
      <c r="AG24" s="23"/>
      <c r="AH24" s="23"/>
      <c r="AI24" s="16"/>
      <c r="AJ24" s="16"/>
      <c r="AK24" s="16"/>
      <c r="AL24" s="16"/>
      <c r="AM24" s="16"/>
      <c r="AN24" s="16"/>
      <c r="AO24" s="16"/>
      <c r="AP24" s="16"/>
      <c r="AQ24" s="17"/>
      <c r="AR24" s="20"/>
      <c r="AS24" s="18"/>
      <c r="AT24" s="18"/>
      <c r="AU24" s="18"/>
      <c r="AV24" s="18"/>
      <c r="AW24" s="21"/>
      <c r="AX24" s="25">
        <v>55</v>
      </c>
      <c r="AY24" s="26">
        <v>2</v>
      </c>
    </row>
    <row r="25" spans="1:51" ht="15.75" x14ac:dyDescent="0.25">
      <c r="A25" s="13">
        <v>12</v>
      </c>
      <c r="B25" s="190" t="s">
        <v>41</v>
      </c>
      <c r="C25" s="94" t="s">
        <v>52</v>
      </c>
      <c r="D25" s="14">
        <v>15</v>
      </c>
      <c r="E25" s="15">
        <v>15</v>
      </c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8"/>
      <c r="Q25" s="19">
        <v>25</v>
      </c>
      <c r="R25" s="18">
        <v>30</v>
      </c>
      <c r="S25" s="18">
        <v>55</v>
      </c>
      <c r="T25" s="18" t="s">
        <v>43</v>
      </c>
      <c r="U25" s="20">
        <v>2</v>
      </c>
      <c r="V25" s="18">
        <v>1.5</v>
      </c>
      <c r="W25" s="18"/>
      <c r="X25" s="18"/>
      <c r="Y25" s="18">
        <v>2</v>
      </c>
      <c r="Z25" s="21"/>
      <c r="AA25" s="27"/>
      <c r="AB25" s="18"/>
      <c r="AC25" s="18"/>
      <c r="AD25" s="23"/>
      <c r="AE25" s="23"/>
      <c r="AF25" s="23"/>
      <c r="AG25" s="23"/>
      <c r="AH25" s="23"/>
      <c r="AI25" s="16"/>
      <c r="AJ25" s="16"/>
      <c r="AK25" s="16"/>
      <c r="AL25" s="16"/>
      <c r="AM25" s="16"/>
      <c r="AN25" s="16"/>
      <c r="AO25" s="16"/>
      <c r="AP25" s="16"/>
      <c r="AQ25" s="17"/>
      <c r="AR25" s="20"/>
      <c r="AS25" s="18"/>
      <c r="AT25" s="18"/>
      <c r="AU25" s="18"/>
      <c r="AV25" s="18"/>
      <c r="AW25" s="21"/>
      <c r="AX25" s="25">
        <v>55</v>
      </c>
      <c r="AY25" s="26">
        <v>2</v>
      </c>
    </row>
    <row r="26" spans="1:51" ht="15.75" x14ac:dyDescent="0.25">
      <c r="A26" s="13">
        <v>13</v>
      </c>
      <c r="B26" s="190" t="s">
        <v>41</v>
      </c>
      <c r="C26" s="29" t="s">
        <v>53</v>
      </c>
      <c r="D26" s="30">
        <v>20</v>
      </c>
      <c r="E26" s="15">
        <v>15</v>
      </c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8"/>
      <c r="Q26" s="19">
        <v>30</v>
      </c>
      <c r="R26" s="18">
        <v>35</v>
      </c>
      <c r="S26" s="18">
        <v>65</v>
      </c>
      <c r="T26" s="18" t="s">
        <v>43</v>
      </c>
      <c r="U26" s="20">
        <v>2.5</v>
      </c>
      <c r="V26" s="18">
        <v>2</v>
      </c>
      <c r="W26" s="18"/>
      <c r="X26" s="18"/>
      <c r="Y26" s="18"/>
      <c r="Z26" s="21"/>
      <c r="AA26" s="27"/>
      <c r="AB26" s="18"/>
      <c r="AC26" s="18"/>
      <c r="AD26" s="23"/>
      <c r="AE26" s="23"/>
      <c r="AF26" s="23"/>
      <c r="AG26" s="23"/>
      <c r="AH26" s="23"/>
      <c r="AI26" s="16"/>
      <c r="AJ26" s="16"/>
      <c r="AK26" s="16"/>
      <c r="AL26" s="16"/>
      <c r="AM26" s="16"/>
      <c r="AN26" s="16"/>
      <c r="AO26" s="16"/>
      <c r="AP26" s="16"/>
      <c r="AQ26" s="17"/>
      <c r="AR26" s="20"/>
      <c r="AS26" s="18"/>
      <c r="AT26" s="18"/>
      <c r="AU26" s="18"/>
      <c r="AV26" s="18"/>
      <c r="AW26" s="21"/>
      <c r="AX26" s="25">
        <v>65</v>
      </c>
      <c r="AY26" s="26">
        <v>2.5</v>
      </c>
    </row>
    <row r="27" spans="1:51" ht="15.75" x14ac:dyDescent="0.25">
      <c r="A27" s="13">
        <v>17</v>
      </c>
      <c r="B27" s="191" t="s">
        <v>41</v>
      </c>
      <c r="C27" s="31" t="s">
        <v>54</v>
      </c>
      <c r="D27" s="32"/>
      <c r="E27" s="32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8"/>
      <c r="Q27" s="33"/>
      <c r="R27" s="18"/>
      <c r="S27" s="18"/>
      <c r="T27" s="18"/>
      <c r="U27" s="20"/>
      <c r="V27" s="18"/>
      <c r="W27" s="18"/>
      <c r="X27" s="18"/>
      <c r="Y27" s="18"/>
      <c r="Z27" s="21"/>
      <c r="AA27" s="22">
        <v>15</v>
      </c>
      <c r="AB27" s="19"/>
      <c r="AC27" s="18">
        <v>20</v>
      </c>
      <c r="AD27" s="23"/>
      <c r="AE27" s="23"/>
      <c r="AF27" s="23"/>
      <c r="AG27" s="23"/>
      <c r="AH27" s="23"/>
      <c r="AI27" s="16"/>
      <c r="AJ27" s="16"/>
      <c r="AK27" s="16"/>
      <c r="AL27" s="16"/>
      <c r="AM27" s="16"/>
      <c r="AN27" s="15">
        <v>30</v>
      </c>
      <c r="AO27" s="16">
        <v>35</v>
      </c>
      <c r="AP27" s="16">
        <v>65</v>
      </c>
      <c r="AQ27" s="17" t="s">
        <v>43</v>
      </c>
      <c r="AR27" s="20">
        <v>3</v>
      </c>
      <c r="AS27" s="18">
        <v>2.5</v>
      </c>
      <c r="AT27" s="18"/>
      <c r="AU27" s="18"/>
      <c r="AV27" s="18">
        <v>3</v>
      </c>
      <c r="AW27" s="21"/>
      <c r="AX27" s="25">
        <v>65</v>
      </c>
      <c r="AY27" s="26">
        <v>3</v>
      </c>
    </row>
    <row r="28" spans="1:51" ht="15.75" x14ac:dyDescent="0.25">
      <c r="A28" s="34">
        <v>18</v>
      </c>
      <c r="B28" s="190" t="s">
        <v>41</v>
      </c>
      <c r="C28" s="29" t="s">
        <v>55</v>
      </c>
      <c r="D28" s="14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8"/>
      <c r="Q28" s="19"/>
      <c r="R28" s="18"/>
      <c r="S28" s="18"/>
      <c r="T28" s="18"/>
      <c r="U28" s="20"/>
      <c r="V28" s="18"/>
      <c r="W28" s="18"/>
      <c r="X28" s="18"/>
      <c r="Y28" s="18"/>
      <c r="Z28" s="21"/>
      <c r="AA28" s="22">
        <v>15</v>
      </c>
      <c r="AB28" s="19">
        <v>15</v>
      </c>
      <c r="AC28" s="18"/>
      <c r="AD28" s="23"/>
      <c r="AE28" s="23"/>
      <c r="AF28" s="23"/>
      <c r="AG28" s="23"/>
      <c r="AH28" s="23"/>
      <c r="AI28" s="16"/>
      <c r="AJ28" s="16"/>
      <c r="AK28" s="16"/>
      <c r="AL28" s="16"/>
      <c r="AM28" s="16"/>
      <c r="AN28" s="15">
        <v>15</v>
      </c>
      <c r="AO28" s="16">
        <v>30</v>
      </c>
      <c r="AP28" s="16">
        <v>45</v>
      </c>
      <c r="AQ28" s="17" t="s">
        <v>43</v>
      </c>
      <c r="AR28" s="20">
        <v>3</v>
      </c>
      <c r="AS28" s="18">
        <v>2.5</v>
      </c>
      <c r="AT28" s="18"/>
      <c r="AU28" s="18"/>
      <c r="AV28" s="18"/>
      <c r="AW28" s="21"/>
      <c r="AX28" s="25">
        <v>45</v>
      </c>
      <c r="AY28" s="26">
        <v>3</v>
      </c>
    </row>
    <row r="29" spans="1:51" ht="15.75" x14ac:dyDescent="0.25">
      <c r="A29" s="34">
        <v>19</v>
      </c>
      <c r="B29" s="190" t="s">
        <v>41</v>
      </c>
      <c r="C29" s="29" t="s">
        <v>56</v>
      </c>
      <c r="D29" s="14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8"/>
      <c r="Q29" s="19"/>
      <c r="R29" s="18"/>
      <c r="S29" s="18"/>
      <c r="T29" s="18"/>
      <c r="U29" s="20"/>
      <c r="V29" s="18"/>
      <c r="W29" s="18"/>
      <c r="X29" s="18"/>
      <c r="Y29" s="18"/>
      <c r="Z29" s="21"/>
      <c r="AA29" s="22">
        <v>15</v>
      </c>
      <c r="AB29" s="19">
        <v>15</v>
      </c>
      <c r="AC29" s="18"/>
      <c r="AD29" s="23"/>
      <c r="AE29" s="23"/>
      <c r="AF29" s="23"/>
      <c r="AG29" s="23"/>
      <c r="AH29" s="23"/>
      <c r="AI29" s="16"/>
      <c r="AJ29" s="16"/>
      <c r="AK29" s="16"/>
      <c r="AL29" s="16"/>
      <c r="AM29" s="16"/>
      <c r="AN29" s="35">
        <v>20</v>
      </c>
      <c r="AO29" s="16">
        <v>30</v>
      </c>
      <c r="AP29" s="16">
        <v>50</v>
      </c>
      <c r="AQ29" s="17" t="s">
        <v>43</v>
      </c>
      <c r="AR29" s="20">
        <v>3</v>
      </c>
      <c r="AS29" s="18">
        <v>2.5</v>
      </c>
      <c r="AT29" s="18"/>
      <c r="AU29" s="18">
        <v>3</v>
      </c>
      <c r="AV29" s="18">
        <v>3</v>
      </c>
      <c r="AW29" s="21"/>
      <c r="AX29" s="25">
        <v>50</v>
      </c>
      <c r="AY29" s="26">
        <v>3</v>
      </c>
    </row>
    <row r="30" spans="1:51" ht="26.25" x14ac:dyDescent="0.25">
      <c r="A30" s="34">
        <v>21</v>
      </c>
      <c r="B30" s="190" t="s">
        <v>57</v>
      </c>
      <c r="C30" s="36" t="s">
        <v>58</v>
      </c>
      <c r="D30" s="15"/>
      <c r="E30" s="15"/>
      <c r="F30" s="16"/>
      <c r="G30" s="16"/>
      <c r="H30" s="16"/>
      <c r="I30" s="16"/>
      <c r="J30" s="16"/>
      <c r="K30" s="16"/>
      <c r="L30" s="16"/>
      <c r="M30" s="16">
        <v>30</v>
      </c>
      <c r="N30" s="16"/>
      <c r="O30" s="17"/>
      <c r="P30" s="18"/>
      <c r="Q30" s="19">
        <v>25</v>
      </c>
      <c r="R30" s="18">
        <v>30</v>
      </c>
      <c r="S30" s="18">
        <v>55</v>
      </c>
      <c r="T30" s="18" t="s">
        <v>43</v>
      </c>
      <c r="U30" s="20">
        <v>2</v>
      </c>
      <c r="V30" s="18">
        <v>2</v>
      </c>
      <c r="W30" s="18">
        <v>2</v>
      </c>
      <c r="X30" s="18">
        <v>2</v>
      </c>
      <c r="Y30" s="18"/>
      <c r="Z30" s="21"/>
      <c r="AA30" s="22"/>
      <c r="AB30" s="19"/>
      <c r="AC30" s="18"/>
      <c r="AD30" s="23"/>
      <c r="AE30" s="23"/>
      <c r="AF30" s="23"/>
      <c r="AG30" s="23"/>
      <c r="AH30" s="23"/>
      <c r="AI30" s="16"/>
      <c r="AJ30" s="16"/>
      <c r="AK30" s="16"/>
      <c r="AL30" s="16"/>
      <c r="AM30" s="17"/>
      <c r="AN30" s="15"/>
      <c r="AO30" s="16"/>
      <c r="AP30" s="16"/>
      <c r="AQ30" s="17"/>
      <c r="AR30" s="20"/>
      <c r="AS30" s="18"/>
      <c r="AT30" s="18"/>
      <c r="AU30" s="18"/>
      <c r="AV30" s="18"/>
      <c r="AW30" s="21"/>
      <c r="AX30" s="25">
        <v>55</v>
      </c>
      <c r="AY30" s="26">
        <v>2</v>
      </c>
    </row>
    <row r="31" spans="1:51" ht="26.25" x14ac:dyDescent="0.25">
      <c r="A31" s="34">
        <v>22</v>
      </c>
      <c r="B31" s="190" t="s">
        <v>57</v>
      </c>
      <c r="C31" s="29" t="s">
        <v>59</v>
      </c>
      <c r="D31" s="14">
        <v>15</v>
      </c>
      <c r="E31" s="15">
        <v>15</v>
      </c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8"/>
      <c r="Q31" s="19">
        <v>25</v>
      </c>
      <c r="R31" s="18">
        <v>30</v>
      </c>
      <c r="S31" s="18">
        <v>55</v>
      </c>
      <c r="T31" s="18" t="s">
        <v>60</v>
      </c>
      <c r="U31" s="20">
        <v>2</v>
      </c>
      <c r="V31" s="18">
        <v>1.5</v>
      </c>
      <c r="W31" s="18">
        <v>3</v>
      </c>
      <c r="X31" s="18"/>
      <c r="Y31" s="18"/>
      <c r="Z31" s="21"/>
      <c r="AA31" s="22"/>
      <c r="AB31" s="19"/>
      <c r="AC31" s="18"/>
      <c r="AD31" s="23"/>
      <c r="AE31" s="23"/>
      <c r="AF31" s="23"/>
      <c r="AG31" s="23"/>
      <c r="AH31" s="23"/>
      <c r="AI31" s="16"/>
      <c r="AJ31" s="16"/>
      <c r="AK31" s="16"/>
      <c r="AL31" s="16"/>
      <c r="AM31" s="17"/>
      <c r="AN31" s="15"/>
      <c r="AO31" s="16"/>
      <c r="AP31" s="16"/>
      <c r="AQ31" s="17"/>
      <c r="AR31" s="20"/>
      <c r="AS31" s="18"/>
      <c r="AT31" s="18"/>
      <c r="AU31" s="18"/>
      <c r="AV31" s="18"/>
      <c r="AW31" s="21"/>
      <c r="AX31" s="25">
        <v>55</v>
      </c>
      <c r="AY31" s="26">
        <v>2</v>
      </c>
    </row>
    <row r="32" spans="1:51" ht="51" x14ac:dyDescent="0.25">
      <c r="A32" s="34">
        <v>23</v>
      </c>
      <c r="B32" s="190" t="s">
        <v>57</v>
      </c>
      <c r="C32" s="37" t="s">
        <v>61</v>
      </c>
      <c r="D32" s="30">
        <v>15</v>
      </c>
      <c r="E32" s="15">
        <v>15</v>
      </c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8"/>
      <c r="Q32" s="19">
        <v>25</v>
      </c>
      <c r="R32" s="18">
        <v>30</v>
      </c>
      <c r="S32" s="18">
        <v>55</v>
      </c>
      <c r="T32" s="18" t="s">
        <v>60</v>
      </c>
      <c r="U32" s="20">
        <v>2</v>
      </c>
      <c r="V32" s="18">
        <v>1.5</v>
      </c>
      <c r="W32" s="18">
        <v>2</v>
      </c>
      <c r="X32" s="18"/>
      <c r="Y32" s="18"/>
      <c r="Z32" s="21"/>
      <c r="AA32" s="22"/>
      <c r="AB32" s="19"/>
      <c r="AC32" s="18"/>
      <c r="AD32" s="23"/>
      <c r="AE32" s="23"/>
      <c r="AF32" s="23"/>
      <c r="AG32" s="23"/>
      <c r="AH32" s="23"/>
      <c r="AI32" s="16"/>
      <c r="AJ32" s="16"/>
      <c r="AK32" s="16"/>
      <c r="AL32" s="16"/>
      <c r="AM32" s="17"/>
      <c r="AN32" s="15"/>
      <c r="AO32" s="16"/>
      <c r="AP32" s="16"/>
      <c r="AQ32" s="17"/>
      <c r="AR32" s="20"/>
      <c r="AS32" s="18"/>
      <c r="AT32" s="18"/>
      <c r="AU32" s="18"/>
      <c r="AV32" s="18"/>
      <c r="AW32" s="21"/>
      <c r="AX32" s="25">
        <v>55</v>
      </c>
      <c r="AY32" s="26">
        <v>2</v>
      </c>
    </row>
    <row r="33" spans="1:51" ht="26.25" x14ac:dyDescent="0.25">
      <c r="A33" s="34">
        <v>24</v>
      </c>
      <c r="B33" s="190" t="s">
        <v>57</v>
      </c>
      <c r="C33" s="37" t="s">
        <v>62</v>
      </c>
      <c r="D33" s="30">
        <v>15</v>
      </c>
      <c r="E33" s="15">
        <v>15</v>
      </c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8"/>
      <c r="Q33" s="19">
        <v>35</v>
      </c>
      <c r="R33" s="18">
        <v>30</v>
      </c>
      <c r="S33" s="18">
        <v>65</v>
      </c>
      <c r="T33" s="18" t="s">
        <v>60</v>
      </c>
      <c r="U33" s="20">
        <v>2.5</v>
      </c>
      <c r="V33" s="18">
        <v>2</v>
      </c>
      <c r="W33" s="18">
        <v>2.5</v>
      </c>
      <c r="X33" s="18"/>
      <c r="Y33" s="18"/>
      <c r="Z33" s="21"/>
      <c r="AA33" s="22"/>
      <c r="AB33" s="19"/>
      <c r="AC33" s="18"/>
      <c r="AD33" s="23"/>
      <c r="AE33" s="23"/>
      <c r="AF33" s="23"/>
      <c r="AG33" s="23"/>
      <c r="AH33" s="23"/>
      <c r="AI33" s="16"/>
      <c r="AJ33" s="16"/>
      <c r="AK33" s="16"/>
      <c r="AL33" s="16"/>
      <c r="AM33" s="17"/>
      <c r="AN33" s="15"/>
      <c r="AO33" s="16"/>
      <c r="AP33" s="16"/>
      <c r="AQ33" s="17"/>
      <c r="AR33" s="20"/>
      <c r="AS33" s="18"/>
      <c r="AT33" s="18"/>
      <c r="AU33" s="18"/>
      <c r="AV33" s="18"/>
      <c r="AW33" s="21"/>
      <c r="AX33" s="25">
        <v>65</v>
      </c>
      <c r="AY33" s="26">
        <v>2.5</v>
      </c>
    </row>
    <row r="34" spans="1:51" ht="38.25" x14ac:dyDescent="0.25">
      <c r="A34" s="34">
        <v>25</v>
      </c>
      <c r="B34" s="190" t="s">
        <v>57</v>
      </c>
      <c r="C34" s="37" t="s">
        <v>63</v>
      </c>
      <c r="D34" s="30">
        <v>15</v>
      </c>
      <c r="E34" s="15">
        <v>15</v>
      </c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8"/>
      <c r="Q34" s="19">
        <v>35</v>
      </c>
      <c r="R34" s="18">
        <v>30</v>
      </c>
      <c r="S34" s="18">
        <v>65</v>
      </c>
      <c r="T34" s="18" t="s">
        <v>60</v>
      </c>
      <c r="U34" s="20">
        <v>2</v>
      </c>
      <c r="V34" s="18">
        <v>1.5</v>
      </c>
      <c r="W34" s="18">
        <v>2</v>
      </c>
      <c r="X34" s="18"/>
      <c r="Y34" s="18"/>
      <c r="Z34" s="21"/>
      <c r="AA34" s="22"/>
      <c r="AB34" s="19"/>
      <c r="AC34" s="18"/>
      <c r="AD34" s="23"/>
      <c r="AE34" s="23"/>
      <c r="AF34" s="23"/>
      <c r="AG34" s="23"/>
      <c r="AH34" s="23"/>
      <c r="AI34" s="16"/>
      <c r="AJ34" s="16"/>
      <c r="AK34" s="16"/>
      <c r="AL34" s="16"/>
      <c r="AM34" s="17"/>
      <c r="AN34" s="15"/>
      <c r="AO34" s="16"/>
      <c r="AP34" s="16"/>
      <c r="AQ34" s="17"/>
      <c r="AR34" s="20"/>
      <c r="AS34" s="18"/>
      <c r="AT34" s="18"/>
      <c r="AU34" s="18"/>
      <c r="AV34" s="18"/>
      <c r="AW34" s="21"/>
      <c r="AX34" s="25">
        <v>65</v>
      </c>
      <c r="AY34" s="26">
        <v>2</v>
      </c>
    </row>
    <row r="35" spans="1:51" ht="26.25" x14ac:dyDescent="0.25">
      <c r="A35" s="34">
        <v>26</v>
      </c>
      <c r="B35" s="190" t="s">
        <v>57</v>
      </c>
      <c r="C35" s="38" t="s">
        <v>64</v>
      </c>
      <c r="D35" s="39"/>
      <c r="E35" s="35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8"/>
      <c r="Q35" s="19"/>
      <c r="R35" s="18"/>
      <c r="S35" s="18"/>
      <c r="T35" s="18"/>
      <c r="U35" s="20"/>
      <c r="V35" s="18"/>
      <c r="W35" s="18"/>
      <c r="X35" s="18"/>
      <c r="Y35" s="18"/>
      <c r="Z35" s="21"/>
      <c r="AA35" s="22">
        <v>15</v>
      </c>
      <c r="AB35" s="19">
        <v>15</v>
      </c>
      <c r="AC35" s="18"/>
      <c r="AD35" s="23"/>
      <c r="AE35" s="23"/>
      <c r="AF35" s="23"/>
      <c r="AG35" s="23"/>
      <c r="AH35" s="23"/>
      <c r="AI35" s="16"/>
      <c r="AJ35" s="16"/>
      <c r="AK35" s="16"/>
      <c r="AL35" s="16"/>
      <c r="AM35" s="17"/>
      <c r="AN35" s="15">
        <v>20</v>
      </c>
      <c r="AO35" s="16">
        <v>30</v>
      </c>
      <c r="AP35" s="16">
        <v>50</v>
      </c>
      <c r="AQ35" s="17" t="s">
        <v>60</v>
      </c>
      <c r="AR35" s="20">
        <v>2</v>
      </c>
      <c r="AS35" s="18">
        <v>1.5</v>
      </c>
      <c r="AT35" s="18">
        <v>2</v>
      </c>
      <c r="AU35" s="18"/>
      <c r="AV35" s="18"/>
      <c r="AW35" s="21"/>
      <c r="AX35" s="25">
        <v>50</v>
      </c>
      <c r="AY35" s="26">
        <v>2</v>
      </c>
    </row>
    <row r="36" spans="1:51" ht="26.25" x14ac:dyDescent="0.25">
      <c r="A36" s="34">
        <v>27</v>
      </c>
      <c r="B36" s="190" t="s">
        <v>57</v>
      </c>
      <c r="C36" s="38" t="s">
        <v>65</v>
      </c>
      <c r="D36" s="39"/>
      <c r="E36" s="35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8"/>
      <c r="Q36" s="19"/>
      <c r="R36" s="18"/>
      <c r="S36" s="18"/>
      <c r="T36" s="18"/>
      <c r="U36" s="20"/>
      <c r="V36" s="18"/>
      <c r="W36" s="18"/>
      <c r="X36" s="18"/>
      <c r="Y36" s="18"/>
      <c r="Z36" s="21"/>
      <c r="AA36" s="22">
        <v>15</v>
      </c>
      <c r="AB36" s="19">
        <v>15</v>
      </c>
      <c r="AC36" s="18"/>
      <c r="AD36" s="23"/>
      <c r="AE36" s="23"/>
      <c r="AF36" s="23"/>
      <c r="AG36" s="23"/>
      <c r="AH36" s="23"/>
      <c r="AI36" s="16"/>
      <c r="AJ36" s="16"/>
      <c r="AK36" s="16"/>
      <c r="AL36" s="16"/>
      <c r="AM36" s="17"/>
      <c r="AN36" s="15">
        <v>15</v>
      </c>
      <c r="AO36" s="16">
        <v>30</v>
      </c>
      <c r="AP36" s="16">
        <v>45</v>
      </c>
      <c r="AQ36" s="17" t="s">
        <v>60</v>
      </c>
      <c r="AR36" s="20">
        <v>1.5</v>
      </c>
      <c r="AS36" s="18">
        <v>1</v>
      </c>
      <c r="AT36" s="18">
        <v>1.5</v>
      </c>
      <c r="AU36" s="18"/>
      <c r="AV36" s="18"/>
      <c r="AW36" s="21"/>
      <c r="AX36" s="25">
        <v>45</v>
      </c>
      <c r="AY36" s="26">
        <v>1.5</v>
      </c>
    </row>
    <row r="37" spans="1:51" ht="26.25" x14ac:dyDescent="0.25">
      <c r="A37" s="34">
        <v>28</v>
      </c>
      <c r="B37" s="190" t="s">
        <v>57</v>
      </c>
      <c r="C37" s="38" t="s">
        <v>66</v>
      </c>
      <c r="D37" s="39"/>
      <c r="E37" s="35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8"/>
      <c r="Q37" s="19"/>
      <c r="R37" s="18"/>
      <c r="S37" s="18"/>
      <c r="T37" s="18"/>
      <c r="U37" s="20"/>
      <c r="V37" s="18"/>
      <c r="W37" s="18"/>
      <c r="X37" s="18"/>
      <c r="Y37" s="18"/>
      <c r="Z37" s="21"/>
      <c r="AA37" s="22">
        <v>15</v>
      </c>
      <c r="AB37" s="19">
        <v>15</v>
      </c>
      <c r="AC37" s="18"/>
      <c r="AD37" s="23"/>
      <c r="AE37" s="23"/>
      <c r="AF37" s="23"/>
      <c r="AG37" s="23"/>
      <c r="AH37" s="23"/>
      <c r="AI37" s="16"/>
      <c r="AJ37" s="16"/>
      <c r="AK37" s="16"/>
      <c r="AL37" s="16"/>
      <c r="AM37" s="17"/>
      <c r="AN37" s="15">
        <v>25</v>
      </c>
      <c r="AO37" s="16">
        <v>30</v>
      </c>
      <c r="AP37" s="16">
        <v>55</v>
      </c>
      <c r="AQ37" s="17" t="s">
        <v>67</v>
      </c>
      <c r="AR37" s="20">
        <v>2</v>
      </c>
      <c r="AS37" s="18">
        <v>1.5</v>
      </c>
      <c r="AT37" s="18">
        <v>2</v>
      </c>
      <c r="AU37" s="18"/>
      <c r="AV37" s="18"/>
      <c r="AW37" s="21"/>
      <c r="AX37" s="25">
        <v>55</v>
      </c>
      <c r="AY37" s="26">
        <v>2</v>
      </c>
    </row>
    <row r="38" spans="1:51" ht="38.25" x14ac:dyDescent="0.25">
      <c r="A38" s="34"/>
      <c r="B38" s="192" t="s">
        <v>57</v>
      </c>
      <c r="C38" s="37" t="s">
        <v>68</v>
      </c>
      <c r="D38" s="39">
        <v>15</v>
      </c>
      <c r="E38" s="35">
        <v>15</v>
      </c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8"/>
      <c r="Q38" s="19">
        <v>25</v>
      </c>
      <c r="R38" s="18">
        <v>30</v>
      </c>
      <c r="S38" s="18">
        <v>55</v>
      </c>
      <c r="T38" s="18" t="s">
        <v>60</v>
      </c>
      <c r="U38" s="20">
        <v>2</v>
      </c>
      <c r="V38" s="18">
        <v>1.5</v>
      </c>
      <c r="W38" s="18">
        <v>2</v>
      </c>
      <c r="X38" s="18"/>
      <c r="Y38" s="18"/>
      <c r="Z38" s="21"/>
      <c r="AA38" s="22"/>
      <c r="AB38" s="19"/>
      <c r="AC38" s="18"/>
      <c r="AD38" s="23"/>
      <c r="AE38" s="23"/>
      <c r="AF38" s="23"/>
      <c r="AG38" s="23"/>
      <c r="AH38" s="23"/>
      <c r="AI38" s="16"/>
      <c r="AJ38" s="16"/>
      <c r="AK38" s="16"/>
      <c r="AL38" s="16"/>
      <c r="AM38" s="17"/>
      <c r="AN38" s="40"/>
      <c r="AO38" s="16"/>
      <c r="AP38" s="16"/>
      <c r="AQ38" s="17"/>
      <c r="AR38" s="20"/>
      <c r="AS38" s="18"/>
      <c r="AT38" s="18"/>
      <c r="AU38" s="18"/>
      <c r="AV38" s="18"/>
      <c r="AW38" s="21"/>
      <c r="AX38" s="25">
        <v>55</v>
      </c>
      <c r="AY38" s="26">
        <v>2</v>
      </c>
    </row>
    <row r="39" spans="1:51" ht="39" x14ac:dyDescent="0.25">
      <c r="A39" s="13">
        <v>29</v>
      </c>
      <c r="B39" s="192" t="s">
        <v>69</v>
      </c>
      <c r="C39" s="41" t="s">
        <v>70</v>
      </c>
      <c r="D39" s="30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8"/>
      <c r="Q39" s="19"/>
      <c r="R39" s="18"/>
      <c r="S39" s="18"/>
      <c r="T39" s="18"/>
      <c r="U39" s="20"/>
      <c r="V39" s="18"/>
      <c r="W39" s="18"/>
      <c r="X39" s="18"/>
      <c r="Y39" s="18"/>
      <c r="Z39" s="21"/>
      <c r="AA39" s="22">
        <v>15</v>
      </c>
      <c r="AB39" s="19">
        <v>15</v>
      </c>
      <c r="AC39" s="18"/>
      <c r="AD39" s="42"/>
      <c r="AE39" s="42"/>
      <c r="AF39" s="42"/>
      <c r="AG39" s="42"/>
      <c r="AH39" s="42"/>
      <c r="AI39" s="43"/>
      <c r="AJ39" s="43"/>
      <c r="AK39" s="43"/>
      <c r="AL39" s="43"/>
      <c r="AM39" s="43"/>
      <c r="AN39" s="44">
        <v>25</v>
      </c>
      <c r="AO39" s="16">
        <v>30</v>
      </c>
      <c r="AP39" s="16">
        <v>55</v>
      </c>
      <c r="AQ39" s="45" t="s">
        <v>67</v>
      </c>
      <c r="AR39" s="20">
        <v>3</v>
      </c>
      <c r="AS39" s="18">
        <v>2.5</v>
      </c>
      <c r="AT39" s="18">
        <v>3</v>
      </c>
      <c r="AU39" s="18"/>
      <c r="AV39" s="18"/>
      <c r="AW39" s="21"/>
      <c r="AX39" s="25">
        <v>55</v>
      </c>
      <c r="AY39" s="26">
        <v>3</v>
      </c>
    </row>
    <row r="40" spans="1:51" ht="39" x14ac:dyDescent="0.25">
      <c r="A40" s="13">
        <v>30</v>
      </c>
      <c r="B40" s="193" t="s">
        <v>69</v>
      </c>
      <c r="C40" s="41" t="s">
        <v>71</v>
      </c>
      <c r="D40" s="30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8"/>
      <c r="Q40" s="19"/>
      <c r="R40" s="18"/>
      <c r="S40" s="18"/>
      <c r="T40" s="18"/>
      <c r="U40" s="20"/>
      <c r="V40" s="18"/>
      <c r="W40" s="18"/>
      <c r="X40" s="18"/>
      <c r="Y40" s="18"/>
      <c r="Z40" s="21"/>
      <c r="AA40" s="22">
        <v>15</v>
      </c>
      <c r="AB40" s="19">
        <v>15</v>
      </c>
      <c r="AC40" s="18"/>
      <c r="AD40" s="27"/>
      <c r="AE40" s="18"/>
      <c r="AF40" s="18"/>
      <c r="AG40" s="18"/>
      <c r="AH40" s="18"/>
      <c r="AI40" s="18"/>
      <c r="AJ40" s="18"/>
      <c r="AK40" s="18"/>
      <c r="AL40" s="18"/>
      <c r="AM40" s="18"/>
      <c r="AN40" s="19">
        <v>25</v>
      </c>
      <c r="AO40" s="16">
        <v>30</v>
      </c>
      <c r="AP40" s="16">
        <v>55</v>
      </c>
      <c r="AQ40" s="46" t="s">
        <v>67</v>
      </c>
      <c r="AR40" s="20">
        <v>3</v>
      </c>
      <c r="AS40" s="18">
        <v>2.5</v>
      </c>
      <c r="AT40" s="18">
        <v>3</v>
      </c>
      <c r="AU40" s="18"/>
      <c r="AV40" s="18"/>
      <c r="AW40" s="21"/>
      <c r="AX40" s="25">
        <v>55</v>
      </c>
      <c r="AY40" s="26">
        <v>3</v>
      </c>
    </row>
    <row r="41" spans="1:51" ht="39" x14ac:dyDescent="0.25">
      <c r="A41" s="13">
        <v>31</v>
      </c>
      <c r="B41" s="193" t="s">
        <v>69</v>
      </c>
      <c r="C41" s="47" t="s">
        <v>72</v>
      </c>
      <c r="D41" s="48"/>
      <c r="E41" s="23">
        <v>2</v>
      </c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8"/>
      <c r="Q41" s="18">
        <v>20</v>
      </c>
      <c r="R41" s="18">
        <v>2</v>
      </c>
      <c r="S41" s="18">
        <v>22</v>
      </c>
      <c r="T41" s="18"/>
      <c r="U41" s="20">
        <v>1</v>
      </c>
      <c r="V41" s="18">
        <v>0.5</v>
      </c>
      <c r="W41" s="18">
        <v>1</v>
      </c>
      <c r="X41" s="18"/>
      <c r="Y41" s="18">
        <v>1</v>
      </c>
      <c r="Z41" s="21"/>
      <c r="AA41" s="22"/>
      <c r="AB41" s="18"/>
      <c r="AC41" s="18"/>
      <c r="AD41" s="27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6"/>
      <c r="AP41" s="16"/>
      <c r="AQ41" s="46"/>
      <c r="AR41" s="20"/>
      <c r="AS41" s="18"/>
      <c r="AT41" s="18"/>
      <c r="AU41" s="18"/>
      <c r="AV41" s="18"/>
      <c r="AW41" s="21"/>
      <c r="AX41" s="25">
        <v>22</v>
      </c>
      <c r="AY41" s="26">
        <v>1</v>
      </c>
    </row>
    <row r="42" spans="1:51" ht="39" x14ac:dyDescent="0.25">
      <c r="A42" s="13"/>
      <c r="B42" s="193" t="s">
        <v>69</v>
      </c>
      <c r="C42" s="47" t="s">
        <v>73</v>
      </c>
      <c r="D42" s="48"/>
      <c r="E42" s="23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8"/>
      <c r="Q42" s="18"/>
      <c r="R42" s="18"/>
      <c r="S42" s="18"/>
      <c r="T42" s="18"/>
      <c r="U42" s="20"/>
      <c r="V42" s="18"/>
      <c r="W42" s="18"/>
      <c r="X42" s="18"/>
      <c r="Y42" s="18"/>
      <c r="Z42" s="21"/>
      <c r="AA42" s="22"/>
      <c r="AB42" s="19">
        <v>5</v>
      </c>
      <c r="AC42" s="18"/>
      <c r="AD42" s="49"/>
      <c r="AE42" s="49"/>
      <c r="AF42" s="49"/>
      <c r="AG42" s="49"/>
      <c r="AH42" s="49"/>
      <c r="AI42" s="50"/>
      <c r="AJ42" s="50"/>
      <c r="AK42" s="50"/>
      <c r="AL42" s="50"/>
      <c r="AM42" s="50"/>
      <c r="AN42" s="40">
        <v>35</v>
      </c>
      <c r="AO42" s="16">
        <v>5</v>
      </c>
      <c r="AP42" s="16">
        <v>40</v>
      </c>
      <c r="AQ42" s="51" t="s">
        <v>67</v>
      </c>
      <c r="AR42" s="20">
        <v>1.5</v>
      </c>
      <c r="AS42" s="18">
        <v>0.5</v>
      </c>
      <c r="AT42" s="18">
        <v>1.5</v>
      </c>
      <c r="AU42" s="18"/>
      <c r="AV42" s="18">
        <v>1.5</v>
      </c>
      <c r="AW42" s="21"/>
      <c r="AX42" s="25">
        <v>40</v>
      </c>
      <c r="AY42" s="26">
        <v>1.5</v>
      </c>
    </row>
    <row r="43" spans="1:51" ht="39.75" thickBot="1" x14ac:dyDescent="0.3">
      <c r="A43" s="13">
        <v>32</v>
      </c>
      <c r="B43" s="194" t="s">
        <v>69</v>
      </c>
      <c r="C43" s="52" t="s">
        <v>74</v>
      </c>
      <c r="D43" s="48"/>
      <c r="E43" s="23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53"/>
      <c r="Q43" s="53"/>
      <c r="R43" s="18"/>
      <c r="S43" s="18"/>
      <c r="T43" s="53"/>
      <c r="U43" s="54"/>
      <c r="V43" s="53"/>
      <c r="W43" s="53"/>
      <c r="X43" s="53"/>
      <c r="Y43" s="53"/>
      <c r="Z43" s="55"/>
      <c r="AA43" s="56"/>
      <c r="AB43" s="53"/>
      <c r="AC43" s="53"/>
      <c r="AD43" s="42"/>
      <c r="AE43" s="23"/>
      <c r="AF43" s="23"/>
      <c r="AG43" s="23"/>
      <c r="AH43" s="23"/>
      <c r="AI43" s="16"/>
      <c r="AJ43" s="16"/>
      <c r="AK43" s="16"/>
      <c r="AL43" s="16"/>
      <c r="AM43" s="16">
        <v>80</v>
      </c>
      <c r="AN43" s="16"/>
      <c r="AO43" s="16"/>
      <c r="AP43" s="16">
        <v>80</v>
      </c>
      <c r="AQ43" s="17" t="s">
        <v>67</v>
      </c>
      <c r="AR43" s="57">
        <v>2</v>
      </c>
      <c r="AS43" s="58"/>
      <c r="AT43" s="58">
        <v>2</v>
      </c>
      <c r="AU43" s="58"/>
      <c r="AV43" s="58">
        <v>2</v>
      </c>
      <c r="AW43" s="59"/>
      <c r="AX43" s="25">
        <v>80</v>
      </c>
      <c r="AY43" s="26">
        <v>2</v>
      </c>
    </row>
    <row r="44" spans="1:51" ht="15.75" thickBot="1" x14ac:dyDescent="0.3">
      <c r="A44" s="83" t="s">
        <v>75</v>
      </c>
      <c r="B44" s="84"/>
      <c r="C44" s="85"/>
      <c r="D44" s="60">
        <v>200</v>
      </c>
      <c r="E44" s="60">
        <v>182</v>
      </c>
      <c r="F44" s="60">
        <v>15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30</v>
      </c>
      <c r="N44" s="60">
        <v>0</v>
      </c>
      <c r="O44" s="60">
        <v>0</v>
      </c>
      <c r="P44" s="60">
        <v>0</v>
      </c>
      <c r="Q44" s="60">
        <v>380</v>
      </c>
      <c r="R44" s="60">
        <v>427</v>
      </c>
      <c r="S44" s="60">
        <v>807</v>
      </c>
      <c r="T44" s="60"/>
      <c r="U44" s="60">
        <v>30</v>
      </c>
      <c r="V44" s="60">
        <v>23</v>
      </c>
      <c r="W44" s="60">
        <v>14.5</v>
      </c>
      <c r="X44" s="60">
        <v>10</v>
      </c>
      <c r="Y44" s="60">
        <v>13</v>
      </c>
      <c r="Z44" s="60">
        <v>0</v>
      </c>
      <c r="AA44" s="60">
        <v>150</v>
      </c>
      <c r="AB44" s="60">
        <v>110</v>
      </c>
      <c r="AC44" s="60">
        <v>60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80</v>
      </c>
      <c r="AN44" s="60">
        <v>250</v>
      </c>
      <c r="AO44" s="60">
        <v>320</v>
      </c>
      <c r="AP44" s="60">
        <v>650</v>
      </c>
      <c r="AQ44" s="60"/>
      <c r="AR44" s="60">
        <v>30</v>
      </c>
      <c r="AS44" s="60">
        <v>22</v>
      </c>
      <c r="AT44" s="60">
        <v>15</v>
      </c>
      <c r="AU44" s="60">
        <v>6</v>
      </c>
      <c r="AV44" s="60">
        <v>15.5</v>
      </c>
      <c r="AW44" s="60">
        <v>0</v>
      </c>
      <c r="AX44" s="61">
        <v>1457</v>
      </c>
      <c r="AY44" s="61">
        <v>60</v>
      </c>
    </row>
    <row r="45" spans="1:51" x14ac:dyDescent="0.25">
      <c r="A45" s="86"/>
      <c r="B45" s="86"/>
      <c r="C45" s="95" t="s">
        <v>76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8"/>
      <c r="AS45" s="88"/>
      <c r="AT45" s="86"/>
      <c r="AU45" s="86"/>
      <c r="AV45" s="86"/>
      <c r="AW45" s="86"/>
      <c r="AX45" s="1"/>
      <c r="AY45" s="1"/>
    </row>
    <row r="46" spans="1:51" ht="25.5" x14ac:dyDescent="0.25">
      <c r="A46" s="62"/>
      <c r="B46" s="62"/>
      <c r="C46" s="95" t="s">
        <v>77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87"/>
      <c r="AS46" s="87"/>
      <c r="AT46" s="62"/>
      <c r="AU46" s="62"/>
      <c r="AV46" s="62"/>
      <c r="AW46" s="62"/>
      <c r="AX46" s="1"/>
      <c r="AY46" s="1"/>
    </row>
    <row r="47" spans="1:51" x14ac:dyDescent="0.25">
      <c r="A47" s="62"/>
      <c r="B47" s="62"/>
      <c r="C47" s="90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63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4"/>
      <c r="AS47" s="64"/>
      <c r="AT47" s="62"/>
      <c r="AU47" s="62"/>
      <c r="AV47" s="62"/>
      <c r="AW47" s="62"/>
      <c r="AX47" s="1"/>
      <c r="AY47" s="1"/>
    </row>
    <row r="48" spans="1:51" x14ac:dyDescent="0.25">
      <c r="A48" s="62"/>
      <c r="B48" s="62"/>
      <c r="C48" s="90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63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4"/>
      <c r="AS48" s="64"/>
      <c r="AT48" s="62"/>
      <c r="AU48" s="62"/>
      <c r="AV48" s="62"/>
      <c r="AW48" s="62"/>
      <c r="AX48" s="1"/>
      <c r="AY48" s="1"/>
    </row>
    <row r="49" spans="1:51" x14ac:dyDescent="0.25">
      <c r="A49" s="62"/>
      <c r="B49" s="62"/>
      <c r="C49" s="90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63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4"/>
      <c r="AS49" s="64"/>
      <c r="AT49" s="62"/>
      <c r="AU49" s="62"/>
      <c r="AV49" s="62"/>
      <c r="AW49" s="62"/>
      <c r="AX49" s="1"/>
      <c r="AY49" s="1"/>
    </row>
    <row r="50" spans="1:51" x14ac:dyDescent="0.25">
      <c r="A50" s="62"/>
      <c r="B50" s="62"/>
      <c r="C50" s="90" t="s">
        <v>78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2"/>
      <c r="O50" s="62" t="s">
        <v>78</v>
      </c>
      <c r="P50" s="62"/>
      <c r="Q50" s="62"/>
      <c r="R50" s="62"/>
      <c r="S50" s="62"/>
      <c r="T50" s="62"/>
      <c r="U50" s="64"/>
      <c r="V50" s="64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89" t="s">
        <v>78</v>
      </c>
      <c r="AL50" s="89"/>
      <c r="AM50" s="89"/>
      <c r="AN50" s="89"/>
      <c r="AO50" s="89"/>
      <c r="AP50" s="89"/>
      <c r="AQ50" s="89"/>
      <c r="AR50" s="64"/>
      <c r="AS50" s="64"/>
      <c r="AT50" s="62"/>
      <c r="AU50" s="62"/>
      <c r="AV50" s="62"/>
      <c r="AW50" s="62"/>
      <c r="AX50" s="1"/>
      <c r="AY50" s="1"/>
    </row>
    <row r="51" spans="1:51" x14ac:dyDescent="0.25">
      <c r="A51" s="62"/>
      <c r="B51" s="62"/>
      <c r="C51" s="96" t="s">
        <v>79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2"/>
      <c r="O51" s="89" t="s">
        <v>80</v>
      </c>
      <c r="P51" s="89"/>
      <c r="Q51" s="89"/>
      <c r="R51" s="89"/>
      <c r="S51" s="89"/>
      <c r="T51" s="89"/>
      <c r="U51" s="89"/>
      <c r="V51" s="4"/>
      <c r="W51" s="4"/>
      <c r="X51" s="4"/>
      <c r="Y51" s="4"/>
      <c r="Z51" s="4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89" t="s">
        <v>81</v>
      </c>
      <c r="AL51" s="89"/>
      <c r="AM51" s="89"/>
      <c r="AN51" s="89"/>
      <c r="AO51" s="89"/>
      <c r="AP51" s="89"/>
      <c r="AQ51" s="89"/>
      <c r="AR51" s="64"/>
      <c r="AS51" s="64"/>
      <c r="AT51" s="62"/>
      <c r="AU51" s="62"/>
      <c r="AV51" s="62"/>
      <c r="AW51" s="62"/>
      <c r="AX51" s="1"/>
      <c r="AY51" s="1"/>
    </row>
  </sheetData>
  <mergeCells count="468">
    <mergeCell ref="AK51:AQ51"/>
    <mergeCell ref="AR51:AS51"/>
    <mergeCell ref="AT51:AU51"/>
    <mergeCell ref="AV51:AW51"/>
    <mergeCell ref="A8:C8"/>
    <mergeCell ref="A9:C9"/>
    <mergeCell ref="A11:C11"/>
    <mergeCell ref="O51:U51"/>
    <mergeCell ref="AA51:AB51"/>
    <mergeCell ref="AC51:AD51"/>
    <mergeCell ref="AE51:AF51"/>
    <mergeCell ref="AG51:AH51"/>
    <mergeCell ref="AI51:AJ51"/>
    <mergeCell ref="A51:B51"/>
    <mergeCell ref="D51:E51"/>
    <mergeCell ref="F51:G51"/>
    <mergeCell ref="H51:I51"/>
    <mergeCell ref="J51:K51"/>
    <mergeCell ref="L51:M51"/>
    <mergeCell ref="AG50:AH50"/>
    <mergeCell ref="AI50:AJ50"/>
    <mergeCell ref="AK50:AQ50"/>
    <mergeCell ref="AR50:AS50"/>
    <mergeCell ref="AT50:AU50"/>
    <mergeCell ref="AV50:AW50"/>
    <mergeCell ref="U50:V50"/>
    <mergeCell ref="W50:X50"/>
    <mergeCell ref="Y50:Z50"/>
    <mergeCell ref="AA50:AB50"/>
    <mergeCell ref="AC50:AD50"/>
    <mergeCell ref="AE50:AF50"/>
    <mergeCell ref="AV49:AW49"/>
    <mergeCell ref="A50:B50"/>
    <mergeCell ref="D50:E50"/>
    <mergeCell ref="F50:G50"/>
    <mergeCell ref="H50:I50"/>
    <mergeCell ref="J50:K50"/>
    <mergeCell ref="L50:M50"/>
    <mergeCell ref="O50:P50"/>
    <mergeCell ref="Q50:R50"/>
    <mergeCell ref="S50:T50"/>
    <mergeCell ref="AJ49:AK49"/>
    <mergeCell ref="AL49:AM49"/>
    <mergeCell ref="AN49:AO49"/>
    <mergeCell ref="AP49:AQ49"/>
    <mergeCell ref="AR49:AS49"/>
    <mergeCell ref="AT49:AU49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R49:S49"/>
    <mergeCell ref="T49:U49"/>
    <mergeCell ref="V49:W49"/>
    <mergeCell ref="AN48:AO48"/>
    <mergeCell ref="AP48:AQ48"/>
    <mergeCell ref="AR48:AS48"/>
    <mergeCell ref="AT48:AU48"/>
    <mergeCell ref="AV48:AW48"/>
    <mergeCell ref="A49:B49"/>
    <mergeCell ref="D49:E49"/>
    <mergeCell ref="F49:G49"/>
    <mergeCell ref="H49:I49"/>
    <mergeCell ref="J49:K49"/>
    <mergeCell ref="AB48:AC48"/>
    <mergeCell ref="AD48:AE48"/>
    <mergeCell ref="AF48:AG48"/>
    <mergeCell ref="AH48:AI48"/>
    <mergeCell ref="AJ48:AK48"/>
    <mergeCell ref="AL48:AM48"/>
    <mergeCell ref="P48:Q48"/>
    <mergeCell ref="R48:S48"/>
    <mergeCell ref="T48:U48"/>
    <mergeCell ref="V48:W48"/>
    <mergeCell ref="X48:Y48"/>
    <mergeCell ref="Z48:AA48"/>
    <mergeCell ref="AR47:AS47"/>
    <mergeCell ref="AT47:AU47"/>
    <mergeCell ref="AV47:AW47"/>
    <mergeCell ref="A48:B48"/>
    <mergeCell ref="D48:E48"/>
    <mergeCell ref="F48:G48"/>
    <mergeCell ref="H48:I48"/>
    <mergeCell ref="J48:K48"/>
    <mergeCell ref="L48:M48"/>
    <mergeCell ref="N48:O48"/>
    <mergeCell ref="AF47:AG47"/>
    <mergeCell ref="AH47:AI47"/>
    <mergeCell ref="AJ47:AK47"/>
    <mergeCell ref="AL47:AM47"/>
    <mergeCell ref="AN47:AO47"/>
    <mergeCell ref="AP47:AQ47"/>
    <mergeCell ref="T47:U47"/>
    <mergeCell ref="V47:W47"/>
    <mergeCell ref="X47:Y47"/>
    <mergeCell ref="Z47:AA47"/>
    <mergeCell ref="AB47:AC47"/>
    <mergeCell ref="AD47:AE47"/>
    <mergeCell ref="AV46:AW46"/>
    <mergeCell ref="A47:B47"/>
    <mergeCell ref="D47:E47"/>
    <mergeCell ref="F47:G47"/>
    <mergeCell ref="H47:I47"/>
    <mergeCell ref="J47:K47"/>
    <mergeCell ref="L47:M47"/>
    <mergeCell ref="N47:O47"/>
    <mergeCell ref="P47:Q47"/>
    <mergeCell ref="R47:S47"/>
    <mergeCell ref="AJ46:AK46"/>
    <mergeCell ref="AL46:AM46"/>
    <mergeCell ref="AN46:AO46"/>
    <mergeCell ref="AP46:AQ46"/>
    <mergeCell ref="AR46:AS46"/>
    <mergeCell ref="AT46:AU46"/>
    <mergeCell ref="X46:Y46"/>
    <mergeCell ref="Z46:AA46"/>
    <mergeCell ref="AB46:AC46"/>
    <mergeCell ref="AD46:AE46"/>
    <mergeCell ref="AF46:AG46"/>
    <mergeCell ref="AH46:AI46"/>
    <mergeCell ref="L46:M46"/>
    <mergeCell ref="N46:O46"/>
    <mergeCell ref="P46:Q46"/>
    <mergeCell ref="R46:S46"/>
    <mergeCell ref="T46:U46"/>
    <mergeCell ref="V46:W46"/>
    <mergeCell ref="AN45:AO45"/>
    <mergeCell ref="AP45:AQ45"/>
    <mergeCell ref="AR45:AS45"/>
    <mergeCell ref="AT45:AU45"/>
    <mergeCell ref="AV45:AW45"/>
    <mergeCell ref="A46:B46"/>
    <mergeCell ref="D46:E46"/>
    <mergeCell ref="F46:G46"/>
    <mergeCell ref="H46:I46"/>
    <mergeCell ref="J46:K46"/>
    <mergeCell ref="AB45:AC45"/>
    <mergeCell ref="AD45:AE45"/>
    <mergeCell ref="AF45:AG45"/>
    <mergeCell ref="AH45:AI45"/>
    <mergeCell ref="AJ45:AK45"/>
    <mergeCell ref="AL45:AM45"/>
    <mergeCell ref="P45:Q45"/>
    <mergeCell ref="R45:S45"/>
    <mergeCell ref="T45:U45"/>
    <mergeCell ref="V45:W45"/>
    <mergeCell ref="X45:Y45"/>
    <mergeCell ref="Z45:AA45"/>
    <mergeCell ref="AX15:AX16"/>
    <mergeCell ref="AY15:AY16"/>
    <mergeCell ref="A44:C44"/>
    <mergeCell ref="A45:B45"/>
    <mergeCell ref="D45:E45"/>
    <mergeCell ref="F45:G45"/>
    <mergeCell ref="H45:I45"/>
    <mergeCell ref="J45:K45"/>
    <mergeCell ref="L45:M45"/>
    <mergeCell ref="N45:O45"/>
    <mergeCell ref="AN14:AO14"/>
    <mergeCell ref="AP14:AQ14"/>
    <mergeCell ref="AR14:AS14"/>
    <mergeCell ref="AT14:AU14"/>
    <mergeCell ref="AV14:AW14"/>
    <mergeCell ref="A15:A16"/>
    <mergeCell ref="C15:C16"/>
    <mergeCell ref="D15:Z15"/>
    <mergeCell ref="AA15:AW15"/>
    <mergeCell ref="AB14:AC14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  <mergeCell ref="Z14:AA14"/>
    <mergeCell ref="AR13:AS13"/>
    <mergeCell ref="AT13:AU13"/>
    <mergeCell ref="AV13:AW13"/>
    <mergeCell ref="A14:B14"/>
    <mergeCell ref="D14:E14"/>
    <mergeCell ref="F14:G14"/>
    <mergeCell ref="H14:I14"/>
    <mergeCell ref="J14:K14"/>
    <mergeCell ref="L14:M14"/>
    <mergeCell ref="N14:O14"/>
    <mergeCell ref="AF13:AG13"/>
    <mergeCell ref="AH13:AI13"/>
    <mergeCell ref="AJ13:AK13"/>
    <mergeCell ref="AL13:AM13"/>
    <mergeCell ref="AN13:AO13"/>
    <mergeCell ref="AP13:AQ13"/>
    <mergeCell ref="T13:U13"/>
    <mergeCell ref="V13:W13"/>
    <mergeCell ref="X13:Y13"/>
    <mergeCell ref="Z13:AA13"/>
    <mergeCell ref="AB13:AC13"/>
    <mergeCell ref="AD13:AE13"/>
    <mergeCell ref="AV12:AW12"/>
    <mergeCell ref="A13:B13"/>
    <mergeCell ref="D13:E13"/>
    <mergeCell ref="F13:G13"/>
    <mergeCell ref="H13:I13"/>
    <mergeCell ref="J13:K13"/>
    <mergeCell ref="L13:M13"/>
    <mergeCell ref="N13:O13"/>
    <mergeCell ref="P13:Q13"/>
    <mergeCell ref="R13:S13"/>
    <mergeCell ref="AJ12:AK12"/>
    <mergeCell ref="AL12:AM12"/>
    <mergeCell ref="AN12:AO12"/>
    <mergeCell ref="AP12:AQ12"/>
    <mergeCell ref="AR12:AS12"/>
    <mergeCell ref="AT12:AU12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N11:AO11"/>
    <mergeCell ref="AP11:AQ11"/>
    <mergeCell ref="AR11:AS11"/>
    <mergeCell ref="AT11:AU11"/>
    <mergeCell ref="AV11:AW11"/>
    <mergeCell ref="H12:I12"/>
    <mergeCell ref="J12:K12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AR10:AS10"/>
    <mergeCell ref="AT10:AU10"/>
    <mergeCell ref="AV10:AW10"/>
    <mergeCell ref="D11:E11"/>
    <mergeCell ref="F11:G11"/>
    <mergeCell ref="H11:I11"/>
    <mergeCell ref="J11:K11"/>
    <mergeCell ref="L11:M11"/>
    <mergeCell ref="N11:O11"/>
    <mergeCell ref="AF10:AG10"/>
    <mergeCell ref="AH10:AI10"/>
    <mergeCell ref="AJ10:AK10"/>
    <mergeCell ref="AL10:AM10"/>
    <mergeCell ref="AN10:AO10"/>
    <mergeCell ref="AP10:AQ10"/>
    <mergeCell ref="T10:U10"/>
    <mergeCell ref="V10:W10"/>
    <mergeCell ref="X10:Y10"/>
    <mergeCell ref="Z10:AA10"/>
    <mergeCell ref="AB10:AC10"/>
    <mergeCell ref="AD10:AE10"/>
    <mergeCell ref="AV9:AW9"/>
    <mergeCell ref="F10:G10"/>
    <mergeCell ref="H10:I10"/>
    <mergeCell ref="J10:K10"/>
    <mergeCell ref="L10:M10"/>
    <mergeCell ref="N10:O10"/>
    <mergeCell ref="P10:Q10"/>
    <mergeCell ref="R10:S10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AN8:AO8"/>
    <mergeCell ref="AP8:AQ8"/>
    <mergeCell ref="AR8:AS8"/>
    <mergeCell ref="AT8:AU8"/>
    <mergeCell ref="AV8:AW8"/>
    <mergeCell ref="D9:E9"/>
    <mergeCell ref="F9:G9"/>
    <mergeCell ref="H9:I9"/>
    <mergeCell ref="J9:K9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AR7:AS7"/>
    <mergeCell ref="AT7:AU7"/>
    <mergeCell ref="AV7:AW7"/>
    <mergeCell ref="D8:E8"/>
    <mergeCell ref="F8:G8"/>
    <mergeCell ref="H8:I8"/>
    <mergeCell ref="J8:K8"/>
    <mergeCell ref="L8:M8"/>
    <mergeCell ref="N8:O8"/>
    <mergeCell ref="AF7:AG7"/>
    <mergeCell ref="AH7:AI7"/>
    <mergeCell ref="AJ7:AK7"/>
    <mergeCell ref="AL7:AM7"/>
    <mergeCell ref="AN7:AO7"/>
    <mergeCell ref="AP7:AQ7"/>
    <mergeCell ref="T7:U7"/>
    <mergeCell ref="V7:W7"/>
    <mergeCell ref="X7:Y7"/>
    <mergeCell ref="Z7:AA7"/>
    <mergeCell ref="AB7:AC7"/>
    <mergeCell ref="AD7:AE7"/>
    <mergeCell ref="A6:AY6"/>
    <mergeCell ref="A7:B7"/>
    <mergeCell ref="D7:E7"/>
    <mergeCell ref="F7:G7"/>
    <mergeCell ref="H7:I7"/>
    <mergeCell ref="J7:K7"/>
    <mergeCell ref="L7:M7"/>
    <mergeCell ref="N7:O7"/>
    <mergeCell ref="P7:Q7"/>
    <mergeCell ref="R7:S7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L4:AM4"/>
    <mergeCell ref="AO4:AS4"/>
    <mergeCell ref="AT4:AU4"/>
    <mergeCell ref="AV4:AW4"/>
    <mergeCell ref="A5:B5"/>
    <mergeCell ref="D5:E5"/>
    <mergeCell ref="F5:G5"/>
    <mergeCell ref="H5:I5"/>
    <mergeCell ref="J5:K5"/>
    <mergeCell ref="L5:M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B4"/>
    <mergeCell ref="D4:E4"/>
    <mergeCell ref="F4:G4"/>
    <mergeCell ref="H4:I4"/>
    <mergeCell ref="J4:K4"/>
    <mergeCell ref="L4:M4"/>
    <mergeCell ref="AL3:AM3"/>
    <mergeCell ref="AO3:AP3"/>
    <mergeCell ref="AQ3:AR3"/>
    <mergeCell ref="AS3:AT3"/>
    <mergeCell ref="AU3:AV3"/>
    <mergeCell ref="AW3:AX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L2:AM2"/>
    <mergeCell ref="AO2:AS2"/>
    <mergeCell ref="AT2:AU2"/>
    <mergeCell ref="AV2:AW2"/>
    <mergeCell ref="A3:B3"/>
    <mergeCell ref="D3:E3"/>
    <mergeCell ref="F3:G3"/>
    <mergeCell ref="H3:I3"/>
    <mergeCell ref="J3:K3"/>
    <mergeCell ref="L3:M3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2:B2"/>
    <mergeCell ref="D2:E2"/>
    <mergeCell ref="F2:G2"/>
    <mergeCell ref="H2:I2"/>
    <mergeCell ref="J2:K2"/>
    <mergeCell ref="L2:M2"/>
    <mergeCell ref="AL1:AM1"/>
    <mergeCell ref="AO1:AP1"/>
    <mergeCell ref="AQ1:AR1"/>
    <mergeCell ref="AS1:AT1"/>
    <mergeCell ref="AU1:AV1"/>
    <mergeCell ref="AW1:AX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A1:B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tabSelected="1" zoomScale="50" zoomScaleNormal="50" workbookViewId="0">
      <selection activeCell="P5" sqref="P5"/>
    </sheetView>
  </sheetViews>
  <sheetFormatPr defaultRowHeight="15" x14ac:dyDescent="0.25"/>
  <cols>
    <col min="2" max="2" width="16.28515625" style="97" customWidth="1"/>
    <col min="3" max="3" width="59.42578125" style="97" customWidth="1"/>
    <col min="4" max="51" width="7.28515625" customWidth="1"/>
  </cols>
  <sheetData>
    <row r="1" spans="1:51" x14ac:dyDescent="0.25">
      <c r="A1" s="108"/>
      <c r="B1" s="172"/>
      <c r="C1" s="172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  <c r="O1" s="108"/>
      <c r="P1" s="108"/>
      <c r="Q1" s="108"/>
      <c r="R1" s="108"/>
      <c r="S1" s="108"/>
      <c r="T1" s="108"/>
      <c r="U1" s="102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"/>
      <c r="AL1" s="108"/>
      <c r="AM1" s="108"/>
      <c r="AN1" s="108"/>
      <c r="AO1" s="108" t="s">
        <v>82</v>
      </c>
      <c r="AP1" s="108"/>
      <c r="AQ1" s="108"/>
      <c r="AR1" s="102"/>
      <c r="AS1" s="108"/>
      <c r="AT1" s="108"/>
      <c r="AU1" s="108"/>
      <c r="AV1" s="108"/>
      <c r="AW1" s="108"/>
      <c r="AX1" s="108"/>
      <c r="AY1" s="108"/>
    </row>
    <row r="2" spans="1:51" x14ac:dyDescent="0.25">
      <c r="A2" s="108"/>
      <c r="B2" s="172"/>
      <c r="C2" s="172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  <c r="O2" s="108"/>
      <c r="P2" s="108"/>
      <c r="Q2" s="108"/>
      <c r="R2" s="108"/>
      <c r="S2" s="108"/>
      <c r="T2" s="108"/>
      <c r="U2" s="102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"/>
      <c r="AL2" s="108"/>
      <c r="AM2" s="108"/>
      <c r="AN2" s="108"/>
      <c r="AO2" s="108"/>
      <c r="AP2" s="108"/>
      <c r="AQ2" s="108"/>
      <c r="AR2" s="102"/>
      <c r="AS2" s="108"/>
      <c r="AT2" s="108"/>
      <c r="AU2" s="108"/>
      <c r="AV2" s="108"/>
      <c r="AW2" s="108"/>
      <c r="AX2" s="108"/>
      <c r="AY2" s="108"/>
    </row>
    <row r="3" spans="1:51" x14ac:dyDescent="0.25">
      <c r="A3" s="108"/>
      <c r="B3" s="172"/>
      <c r="C3" s="172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"/>
      <c r="O3" s="108"/>
      <c r="P3" s="108"/>
      <c r="Q3" s="108"/>
      <c r="R3" s="108"/>
      <c r="S3" s="108"/>
      <c r="T3" s="108"/>
      <c r="U3" s="102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"/>
      <c r="AL3" s="108"/>
      <c r="AM3" s="108"/>
      <c r="AN3" s="108"/>
      <c r="AO3" s="108"/>
      <c r="AP3" s="108"/>
      <c r="AQ3" s="108"/>
      <c r="AR3" s="102"/>
      <c r="AS3" s="108"/>
      <c r="AT3" s="108"/>
      <c r="AU3" s="108"/>
      <c r="AV3" s="108"/>
      <c r="AW3" s="108"/>
      <c r="AX3" s="108"/>
      <c r="AY3" s="108"/>
    </row>
    <row r="4" spans="1:51" x14ac:dyDescent="0.25">
      <c r="A4" s="108"/>
      <c r="B4" s="172"/>
      <c r="C4" s="172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"/>
      <c r="O4" s="108"/>
      <c r="P4" s="108"/>
      <c r="Q4" s="108"/>
      <c r="R4" s="108"/>
      <c r="S4" s="108"/>
      <c r="T4" s="108"/>
      <c r="U4" s="102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"/>
      <c r="AL4" s="108"/>
      <c r="AM4" s="108"/>
      <c r="AN4" s="108"/>
      <c r="AO4" s="108"/>
      <c r="AP4" s="108"/>
      <c r="AQ4" s="108"/>
      <c r="AR4" s="102"/>
      <c r="AS4" s="108"/>
      <c r="AT4" s="108"/>
      <c r="AU4" s="108"/>
      <c r="AV4" s="108"/>
      <c r="AW4" s="108"/>
      <c r="AX4" s="108"/>
      <c r="AY4" s="108"/>
    </row>
    <row r="5" spans="1:51" x14ac:dyDescent="0.25">
      <c r="A5" s="108"/>
      <c r="B5" s="172"/>
      <c r="C5" s="172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"/>
      <c r="O5" s="108"/>
      <c r="P5" s="108"/>
      <c r="Q5" s="108"/>
      <c r="R5" s="108"/>
      <c r="S5" s="108"/>
      <c r="T5" s="108"/>
      <c r="U5" s="102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"/>
      <c r="AL5" s="108"/>
      <c r="AM5" s="108"/>
      <c r="AN5" s="108"/>
      <c r="AO5" s="108"/>
      <c r="AP5" s="108"/>
      <c r="AQ5" s="108"/>
      <c r="AR5" s="102"/>
      <c r="AS5" s="108"/>
      <c r="AT5" s="108"/>
      <c r="AU5" s="108"/>
      <c r="AV5" s="108"/>
      <c r="AW5" s="108"/>
      <c r="AX5" s="108"/>
      <c r="AY5" s="108"/>
    </row>
    <row r="6" spans="1:51" ht="15.75" x14ac:dyDescent="0.25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</row>
    <row r="7" spans="1:51" ht="15.75" x14ac:dyDescent="0.25">
      <c r="A7" s="108"/>
      <c r="B7" s="172"/>
      <c r="C7" s="172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"/>
      <c r="O7" s="108"/>
      <c r="P7" s="108"/>
      <c r="Q7" s="108"/>
      <c r="R7" s="108"/>
      <c r="S7" s="104" t="s">
        <v>83</v>
      </c>
      <c r="T7" s="104"/>
      <c r="U7" s="104"/>
      <c r="V7" s="104"/>
      <c r="W7" s="104"/>
      <c r="X7" s="104"/>
      <c r="Y7" s="104"/>
      <c r="Z7" s="104"/>
      <c r="AA7" s="104"/>
      <c r="AB7" s="108"/>
      <c r="AC7" s="108"/>
      <c r="AD7" s="108"/>
      <c r="AE7" s="108"/>
      <c r="AF7" s="108"/>
      <c r="AG7" s="108"/>
      <c r="AH7" s="108"/>
      <c r="AI7" s="108"/>
      <c r="AJ7" s="108"/>
      <c r="AK7" s="1"/>
      <c r="AL7" s="108"/>
      <c r="AM7" s="108"/>
      <c r="AN7" s="108"/>
      <c r="AO7" s="108"/>
      <c r="AP7" s="108"/>
      <c r="AQ7" s="108"/>
      <c r="AR7" s="102"/>
      <c r="AS7" s="108"/>
      <c r="AT7" s="108"/>
      <c r="AU7" s="108"/>
      <c r="AV7" s="108"/>
      <c r="AW7" s="108"/>
      <c r="AX7" s="108"/>
      <c r="AY7" s="108"/>
    </row>
    <row r="8" spans="1:51" x14ac:dyDescent="0.25">
      <c r="A8" s="3" t="s">
        <v>5</v>
      </c>
      <c r="B8" s="91"/>
      <c r="C8" s="9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5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105"/>
      <c r="AS8" s="3"/>
      <c r="AT8" s="3"/>
      <c r="AU8" s="3"/>
      <c r="AV8" s="3"/>
      <c r="AW8" s="3"/>
      <c r="AX8" s="3"/>
      <c r="AY8" s="3"/>
    </row>
    <row r="9" spans="1:51" x14ac:dyDescent="0.25">
      <c r="A9" s="3" t="s">
        <v>6</v>
      </c>
      <c r="B9" s="91"/>
      <c r="C9" s="9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05"/>
      <c r="AS9" s="3"/>
      <c r="AT9" s="3"/>
      <c r="AU9" s="3"/>
      <c r="AV9" s="3"/>
      <c r="AW9" s="3"/>
      <c r="AX9" s="3"/>
      <c r="AY9" s="3"/>
    </row>
    <row r="10" spans="1:51" x14ac:dyDescent="0.25">
      <c r="A10" s="3" t="s">
        <v>84</v>
      </c>
      <c r="B10" s="91"/>
      <c r="C10" s="9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05"/>
      <c r="AS10" s="3"/>
      <c r="AT10" s="3"/>
      <c r="AU10" s="3"/>
      <c r="AV10" s="3"/>
      <c r="AW10" s="3"/>
      <c r="AX10" s="3"/>
      <c r="AY10" s="3"/>
    </row>
    <row r="11" spans="1:51" x14ac:dyDescent="0.25">
      <c r="A11" s="3" t="s">
        <v>85</v>
      </c>
      <c r="B11" s="91"/>
      <c r="C11" s="9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05"/>
      <c r="AS11" s="3"/>
      <c r="AT11" s="3"/>
      <c r="AU11" s="3"/>
      <c r="AV11" s="3"/>
      <c r="AW11" s="3"/>
      <c r="AX11" s="3"/>
      <c r="AY11" s="3"/>
    </row>
    <row r="12" spans="1:51" x14ac:dyDescent="0.25">
      <c r="A12" s="108"/>
      <c r="B12" s="172"/>
      <c r="C12" s="172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"/>
      <c r="O12" s="108"/>
      <c r="P12" s="108"/>
      <c r="Q12" s="108"/>
      <c r="R12" s="108"/>
      <c r="S12" s="108"/>
      <c r="T12" s="108"/>
      <c r="U12" s="102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"/>
      <c r="AL12" s="108"/>
      <c r="AM12" s="108"/>
      <c r="AN12" s="108"/>
      <c r="AO12" s="108"/>
      <c r="AP12" s="108"/>
      <c r="AQ12" s="108"/>
      <c r="AR12" s="102"/>
      <c r="AS12" s="108"/>
      <c r="AT12" s="108"/>
      <c r="AU12" s="108"/>
      <c r="AV12" s="108"/>
      <c r="AW12" s="108"/>
      <c r="AX12" s="108"/>
      <c r="AY12" s="108"/>
    </row>
    <row r="13" spans="1:51" x14ac:dyDescent="0.25">
      <c r="A13" s="108"/>
      <c r="B13" s="172"/>
      <c r="C13" s="172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"/>
      <c r="O13" s="108"/>
      <c r="P13" s="108"/>
      <c r="Q13" s="108"/>
      <c r="R13" s="108"/>
      <c r="S13" s="108"/>
      <c r="T13" s="108"/>
      <c r="U13" s="102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"/>
      <c r="AL13" s="108"/>
      <c r="AM13" s="108"/>
      <c r="AN13" s="108"/>
      <c r="AO13" s="108"/>
      <c r="AP13" s="108"/>
      <c r="AQ13" s="108"/>
      <c r="AR13" s="102"/>
      <c r="AS13" s="108"/>
      <c r="AT13" s="108"/>
      <c r="AU13" s="108"/>
      <c r="AV13" s="108"/>
      <c r="AW13" s="108"/>
      <c r="AX13" s="108"/>
      <c r="AY13" s="108"/>
    </row>
    <row r="14" spans="1:51" ht="15.75" thickBot="1" x14ac:dyDescent="0.3">
      <c r="A14" s="108"/>
      <c r="B14" s="172"/>
      <c r="C14" s="172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"/>
      <c r="O14" s="108"/>
      <c r="P14" s="108"/>
      <c r="Q14" s="108"/>
      <c r="R14" s="108"/>
      <c r="S14" s="108"/>
      <c r="T14" s="108"/>
      <c r="U14" s="102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"/>
      <c r="AL14" s="108"/>
      <c r="AM14" s="108"/>
      <c r="AN14" s="108"/>
      <c r="AO14" s="108"/>
      <c r="AP14" s="108"/>
      <c r="AQ14" s="108"/>
      <c r="AR14" s="102"/>
      <c r="AS14" s="108"/>
      <c r="AT14" s="108"/>
      <c r="AU14" s="108"/>
      <c r="AV14" s="108"/>
      <c r="AW14" s="108"/>
      <c r="AX14" s="108"/>
      <c r="AY14" s="108"/>
    </row>
    <row r="15" spans="1:51" ht="15.75" thickBot="1" x14ac:dyDescent="0.3">
      <c r="A15" s="109" t="s">
        <v>10</v>
      </c>
      <c r="B15" s="173"/>
      <c r="C15" s="178" t="s">
        <v>11</v>
      </c>
      <c r="D15" s="76" t="s">
        <v>12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  <c r="AA15" s="76" t="s">
        <v>13</v>
      </c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8"/>
      <c r="AX15" s="110" t="s">
        <v>14</v>
      </c>
      <c r="AY15" s="111" t="s">
        <v>15</v>
      </c>
    </row>
    <row r="16" spans="1:51" ht="408" x14ac:dyDescent="0.25">
      <c r="A16" s="109"/>
      <c r="B16" s="174" t="s">
        <v>16</v>
      </c>
      <c r="C16" s="179"/>
      <c r="D16" s="112" t="s">
        <v>17</v>
      </c>
      <c r="E16" s="113" t="s">
        <v>18</v>
      </c>
      <c r="F16" s="114" t="s">
        <v>19</v>
      </c>
      <c r="G16" s="114" t="s">
        <v>20</v>
      </c>
      <c r="H16" s="114" t="s">
        <v>21</v>
      </c>
      <c r="I16" s="114" t="s">
        <v>22</v>
      </c>
      <c r="J16" s="114" t="s">
        <v>23</v>
      </c>
      <c r="K16" s="114" t="s">
        <v>24</v>
      </c>
      <c r="L16" s="115" t="s">
        <v>25</v>
      </c>
      <c r="M16" s="9" t="s">
        <v>26</v>
      </c>
      <c r="N16" s="9" t="s">
        <v>27</v>
      </c>
      <c r="O16" s="9" t="s">
        <v>28</v>
      </c>
      <c r="P16" s="9" t="s">
        <v>29</v>
      </c>
      <c r="Q16" s="9" t="s">
        <v>30</v>
      </c>
      <c r="R16" s="9" t="s">
        <v>31</v>
      </c>
      <c r="S16" s="9" t="s">
        <v>32</v>
      </c>
      <c r="T16" s="9" t="s">
        <v>33</v>
      </c>
      <c r="U16" s="116" t="s">
        <v>34</v>
      </c>
      <c r="V16" s="117" t="s">
        <v>35</v>
      </c>
      <c r="W16" s="117" t="s">
        <v>36</v>
      </c>
      <c r="X16" s="117" t="s">
        <v>37</v>
      </c>
      <c r="Y16" s="117" t="s">
        <v>38</v>
      </c>
      <c r="Z16" s="118" t="s">
        <v>39</v>
      </c>
      <c r="AA16" s="12" t="s">
        <v>17</v>
      </c>
      <c r="AB16" s="9" t="s">
        <v>18</v>
      </c>
      <c r="AC16" s="113" t="s">
        <v>19</v>
      </c>
      <c r="AD16" s="113" t="s">
        <v>20</v>
      </c>
      <c r="AE16" s="113" t="s">
        <v>21</v>
      </c>
      <c r="AF16" s="113" t="s">
        <v>22</v>
      </c>
      <c r="AG16" s="113" t="s">
        <v>23</v>
      </c>
      <c r="AH16" s="114" t="s">
        <v>40</v>
      </c>
      <c r="AI16" s="114" t="s">
        <v>25</v>
      </c>
      <c r="AJ16" s="114" t="s">
        <v>26</v>
      </c>
      <c r="AK16" s="114" t="s">
        <v>27</v>
      </c>
      <c r="AL16" s="114" t="s">
        <v>28</v>
      </c>
      <c r="AM16" s="114" t="s">
        <v>29</v>
      </c>
      <c r="AN16" s="114" t="s">
        <v>30</v>
      </c>
      <c r="AO16" s="115" t="s">
        <v>31</v>
      </c>
      <c r="AP16" s="9" t="s">
        <v>32</v>
      </c>
      <c r="AQ16" s="9" t="s">
        <v>33</v>
      </c>
      <c r="AR16" s="116" t="s">
        <v>34</v>
      </c>
      <c r="AS16" s="117" t="s">
        <v>35</v>
      </c>
      <c r="AT16" s="117" t="s">
        <v>36</v>
      </c>
      <c r="AU16" s="117" t="s">
        <v>37</v>
      </c>
      <c r="AV16" s="117" t="s">
        <v>38</v>
      </c>
      <c r="AW16" s="118" t="s">
        <v>39</v>
      </c>
      <c r="AX16" s="110"/>
      <c r="AY16" s="111"/>
    </row>
    <row r="17" spans="1:51" x14ac:dyDescent="0.25">
      <c r="A17" s="119">
        <v>1</v>
      </c>
      <c r="B17" s="175" t="s">
        <v>41</v>
      </c>
      <c r="C17" s="180" t="s">
        <v>86</v>
      </c>
      <c r="D17" s="120">
        <v>20</v>
      </c>
      <c r="E17" s="121">
        <v>10</v>
      </c>
      <c r="F17" s="122"/>
      <c r="G17" s="122"/>
      <c r="H17" s="122"/>
      <c r="I17" s="122"/>
      <c r="J17" s="122"/>
      <c r="K17" s="122"/>
      <c r="L17" s="123"/>
      <c r="M17" s="124"/>
      <c r="N17" s="124"/>
      <c r="O17" s="124"/>
      <c r="P17" s="124"/>
      <c r="Q17" s="124">
        <v>15</v>
      </c>
      <c r="R17" s="124">
        <f>D17+E17+F17+G17+H17+I17+J17+K17+L17+M17+O17</f>
        <v>30</v>
      </c>
      <c r="S17" s="124">
        <f t="shared" ref="S17:S38" si="0">SUM(D17:Q17)</f>
        <v>45</v>
      </c>
      <c r="T17" s="18" t="s">
        <v>87</v>
      </c>
      <c r="U17" s="125">
        <v>1</v>
      </c>
      <c r="V17" s="124">
        <v>1</v>
      </c>
      <c r="W17" s="124"/>
      <c r="X17" s="124">
        <v>1</v>
      </c>
      <c r="Y17" s="124"/>
      <c r="Z17" s="126">
        <v>0</v>
      </c>
      <c r="AA17" s="127"/>
      <c r="AB17" s="124"/>
      <c r="AC17" s="121"/>
      <c r="AD17" s="121"/>
      <c r="AE17" s="121"/>
      <c r="AF17" s="121"/>
      <c r="AG17" s="121"/>
      <c r="AH17" s="121"/>
      <c r="AI17" s="122"/>
      <c r="AJ17" s="122"/>
      <c r="AK17" s="122"/>
      <c r="AL17" s="122"/>
      <c r="AM17" s="122"/>
      <c r="AN17" s="122"/>
      <c r="AO17" s="123"/>
      <c r="AP17" s="124"/>
      <c r="AQ17" s="18"/>
      <c r="AR17" s="125"/>
      <c r="AS17" s="124"/>
      <c r="AT17" s="124"/>
      <c r="AU17" s="124"/>
      <c r="AV17" s="124"/>
      <c r="AW17" s="126"/>
      <c r="AX17" s="128">
        <f>S17+AP17</f>
        <v>45</v>
      </c>
      <c r="AY17" s="129">
        <f>U17+AR17</f>
        <v>1</v>
      </c>
    </row>
    <row r="18" spans="1:51" x14ac:dyDescent="0.25">
      <c r="A18" s="119">
        <v>2</v>
      </c>
      <c r="B18" s="175" t="s">
        <v>41</v>
      </c>
      <c r="C18" s="180" t="s">
        <v>88</v>
      </c>
      <c r="D18" s="120">
        <v>10</v>
      </c>
      <c r="E18" s="121">
        <v>10</v>
      </c>
      <c r="F18" s="122"/>
      <c r="G18" s="122"/>
      <c r="H18" s="122"/>
      <c r="I18" s="122"/>
      <c r="J18" s="122"/>
      <c r="K18" s="122"/>
      <c r="L18" s="123"/>
      <c r="M18" s="124"/>
      <c r="N18" s="124">
        <v>10</v>
      </c>
      <c r="O18" s="124"/>
      <c r="P18" s="124"/>
      <c r="Q18" s="124">
        <v>25</v>
      </c>
      <c r="R18" s="124">
        <f t="shared" ref="R18:R38" si="1">D18+E18+F18+G18+H18+I18+J18+K18+L18+M18+O18</f>
        <v>20</v>
      </c>
      <c r="S18" s="124">
        <f t="shared" si="0"/>
        <v>55</v>
      </c>
      <c r="T18" s="18" t="s">
        <v>89</v>
      </c>
      <c r="U18" s="125">
        <v>2</v>
      </c>
      <c r="V18" s="124">
        <v>1.5</v>
      </c>
      <c r="W18" s="124"/>
      <c r="X18" s="124">
        <v>2</v>
      </c>
      <c r="Y18" s="124">
        <v>2</v>
      </c>
      <c r="Z18" s="126">
        <v>0.5</v>
      </c>
      <c r="AA18" s="127"/>
      <c r="AB18" s="124"/>
      <c r="AC18" s="121"/>
      <c r="AD18" s="121"/>
      <c r="AE18" s="121"/>
      <c r="AF18" s="121"/>
      <c r="AG18" s="121"/>
      <c r="AH18" s="121"/>
      <c r="AI18" s="122"/>
      <c r="AJ18" s="122"/>
      <c r="AK18" s="122"/>
      <c r="AL18" s="122"/>
      <c r="AM18" s="122"/>
      <c r="AN18" s="122"/>
      <c r="AO18" s="123"/>
      <c r="AP18" s="124"/>
      <c r="AQ18" s="18"/>
      <c r="AR18" s="125"/>
      <c r="AS18" s="124"/>
      <c r="AT18" s="124"/>
      <c r="AU18" s="124"/>
      <c r="AV18" s="124"/>
      <c r="AW18" s="126"/>
      <c r="AX18" s="128">
        <f t="shared" ref="AX18:AX39" si="2">S18+AP18</f>
        <v>55</v>
      </c>
      <c r="AY18" s="129">
        <f t="shared" ref="AY18:AY39" si="3">U18+AR18</f>
        <v>2</v>
      </c>
    </row>
    <row r="19" spans="1:51" x14ac:dyDescent="0.25">
      <c r="A19" s="119">
        <v>3</v>
      </c>
      <c r="B19" s="175" t="s">
        <v>41</v>
      </c>
      <c r="C19" s="180" t="s">
        <v>90</v>
      </c>
      <c r="D19" s="120"/>
      <c r="E19" s="121"/>
      <c r="F19" s="122"/>
      <c r="G19" s="122"/>
      <c r="H19" s="122"/>
      <c r="I19" s="122"/>
      <c r="J19" s="122"/>
      <c r="K19" s="122"/>
      <c r="L19" s="123"/>
      <c r="M19" s="124"/>
      <c r="N19" s="124"/>
      <c r="O19" s="124"/>
      <c r="P19" s="124"/>
      <c r="Q19" s="124"/>
      <c r="R19" s="124"/>
      <c r="S19" s="124"/>
      <c r="T19" s="18"/>
      <c r="U19" s="125"/>
      <c r="V19" s="124"/>
      <c r="W19" s="124"/>
      <c r="X19" s="124"/>
      <c r="Y19" s="124"/>
      <c r="Z19" s="126"/>
      <c r="AA19" s="127">
        <v>15</v>
      </c>
      <c r="AB19" s="124">
        <v>15</v>
      </c>
      <c r="AC19" s="121"/>
      <c r="AD19" s="121"/>
      <c r="AE19" s="121"/>
      <c r="AF19" s="121"/>
      <c r="AG19" s="121"/>
      <c r="AH19" s="121"/>
      <c r="AI19" s="122"/>
      <c r="AJ19" s="122"/>
      <c r="AK19" s="122">
        <v>5</v>
      </c>
      <c r="AL19" s="122"/>
      <c r="AM19" s="122"/>
      <c r="AN19" s="122">
        <v>30</v>
      </c>
      <c r="AO19" s="123">
        <f>AA19+AB19+AC19+AD19+AE19+AF19+AG19+AH19+AI19+AJ19+AL19</f>
        <v>30</v>
      </c>
      <c r="AP19" s="124">
        <f>SUM(AA19:AN19)</f>
        <v>65</v>
      </c>
      <c r="AQ19" s="18" t="s">
        <v>43</v>
      </c>
      <c r="AR19" s="125">
        <v>4</v>
      </c>
      <c r="AS19" s="124">
        <v>3.5</v>
      </c>
      <c r="AT19" s="124"/>
      <c r="AU19" s="124">
        <v>3</v>
      </c>
      <c r="AV19" s="124">
        <v>3</v>
      </c>
      <c r="AW19" s="126">
        <v>0.5</v>
      </c>
      <c r="AX19" s="128">
        <f t="shared" si="2"/>
        <v>65</v>
      </c>
      <c r="AY19" s="129">
        <f t="shared" si="3"/>
        <v>4</v>
      </c>
    </row>
    <row r="20" spans="1:51" ht="15.75" x14ac:dyDescent="0.25">
      <c r="A20" s="119">
        <v>4</v>
      </c>
      <c r="B20" s="175" t="s">
        <v>41</v>
      </c>
      <c r="C20" s="132" t="s">
        <v>91</v>
      </c>
      <c r="D20" s="130">
        <v>15</v>
      </c>
      <c r="E20" s="131"/>
      <c r="F20" s="122">
        <v>15</v>
      </c>
      <c r="G20" s="122"/>
      <c r="H20" s="122"/>
      <c r="I20" s="122"/>
      <c r="J20" s="122"/>
      <c r="K20" s="122"/>
      <c r="L20" s="123"/>
      <c r="M20" s="124"/>
      <c r="N20" s="124">
        <v>5</v>
      </c>
      <c r="O20" s="124"/>
      <c r="P20" s="124"/>
      <c r="Q20" s="19">
        <v>30</v>
      </c>
      <c r="R20" s="124">
        <f t="shared" si="1"/>
        <v>30</v>
      </c>
      <c r="S20" s="124">
        <f t="shared" si="0"/>
        <v>65</v>
      </c>
      <c r="T20" s="18" t="s">
        <v>43</v>
      </c>
      <c r="U20" s="125">
        <v>2</v>
      </c>
      <c r="V20" s="124">
        <v>1.5</v>
      </c>
      <c r="W20" s="124"/>
      <c r="X20" s="124">
        <v>2</v>
      </c>
      <c r="Y20" s="124"/>
      <c r="Z20" s="126">
        <v>0.5</v>
      </c>
      <c r="AA20" s="127"/>
      <c r="AB20" s="124"/>
      <c r="AC20" s="121"/>
      <c r="AD20" s="121"/>
      <c r="AE20" s="121"/>
      <c r="AF20" s="121"/>
      <c r="AG20" s="121"/>
      <c r="AH20" s="121"/>
      <c r="AI20" s="122"/>
      <c r="AJ20" s="122"/>
      <c r="AK20" s="122"/>
      <c r="AL20" s="122"/>
      <c r="AM20" s="122"/>
      <c r="AN20" s="122"/>
      <c r="AO20" s="123"/>
      <c r="AP20" s="124"/>
      <c r="AQ20" s="18"/>
      <c r="AR20" s="125"/>
      <c r="AS20" s="124"/>
      <c r="AT20" s="124"/>
      <c r="AU20" s="124"/>
      <c r="AV20" s="124"/>
      <c r="AW20" s="126"/>
      <c r="AX20" s="128">
        <f t="shared" si="2"/>
        <v>65</v>
      </c>
      <c r="AY20" s="129">
        <f t="shared" si="3"/>
        <v>2</v>
      </c>
    </row>
    <row r="21" spans="1:51" ht="15.75" x14ac:dyDescent="0.25">
      <c r="A21" s="119">
        <v>5</v>
      </c>
      <c r="B21" s="175" t="s">
        <v>41</v>
      </c>
      <c r="C21" s="132" t="s">
        <v>92</v>
      </c>
      <c r="D21" s="130">
        <v>15</v>
      </c>
      <c r="E21" s="131">
        <v>15</v>
      </c>
      <c r="F21" s="122"/>
      <c r="G21" s="122"/>
      <c r="H21" s="122"/>
      <c r="I21" s="122"/>
      <c r="J21" s="122"/>
      <c r="K21" s="122"/>
      <c r="L21" s="123"/>
      <c r="M21" s="124"/>
      <c r="N21" s="124">
        <v>5</v>
      </c>
      <c r="O21" s="124"/>
      <c r="P21" s="124"/>
      <c r="Q21" s="19">
        <v>30</v>
      </c>
      <c r="R21" s="124">
        <f t="shared" si="1"/>
        <v>30</v>
      </c>
      <c r="S21" s="124">
        <f t="shared" si="0"/>
        <v>65</v>
      </c>
      <c r="T21" s="18" t="s">
        <v>43</v>
      </c>
      <c r="U21" s="125">
        <v>2</v>
      </c>
      <c r="V21" s="124">
        <v>1.5</v>
      </c>
      <c r="W21" s="124"/>
      <c r="X21" s="124"/>
      <c r="Y21" s="124"/>
      <c r="Z21" s="126">
        <v>0.5</v>
      </c>
      <c r="AA21" s="127"/>
      <c r="AB21" s="124"/>
      <c r="AC21" s="121"/>
      <c r="AD21" s="121"/>
      <c r="AE21" s="121"/>
      <c r="AF21" s="121"/>
      <c r="AG21" s="121"/>
      <c r="AH21" s="121"/>
      <c r="AI21" s="122"/>
      <c r="AJ21" s="122"/>
      <c r="AK21" s="122"/>
      <c r="AL21" s="122"/>
      <c r="AM21" s="122"/>
      <c r="AN21" s="122"/>
      <c r="AO21" s="123"/>
      <c r="AP21" s="124"/>
      <c r="AQ21" s="18"/>
      <c r="AR21" s="125"/>
      <c r="AS21" s="124"/>
      <c r="AT21" s="124"/>
      <c r="AU21" s="124"/>
      <c r="AV21" s="124"/>
      <c r="AW21" s="126"/>
      <c r="AX21" s="128">
        <f t="shared" si="2"/>
        <v>65</v>
      </c>
      <c r="AY21" s="129">
        <f t="shared" si="3"/>
        <v>2</v>
      </c>
    </row>
    <row r="22" spans="1:51" ht="15.75" x14ac:dyDescent="0.25">
      <c r="A22" s="119">
        <v>6</v>
      </c>
      <c r="B22" s="175" t="s">
        <v>41</v>
      </c>
      <c r="C22" s="132" t="s">
        <v>93</v>
      </c>
      <c r="D22" s="130">
        <v>10</v>
      </c>
      <c r="E22" s="131">
        <v>15</v>
      </c>
      <c r="F22" s="122"/>
      <c r="G22" s="122"/>
      <c r="H22" s="122"/>
      <c r="I22" s="122"/>
      <c r="J22" s="122"/>
      <c r="K22" s="122"/>
      <c r="L22" s="123"/>
      <c r="M22" s="124"/>
      <c r="N22" s="124">
        <v>10</v>
      </c>
      <c r="O22" s="124"/>
      <c r="P22" s="124"/>
      <c r="Q22" s="19">
        <v>25</v>
      </c>
      <c r="R22" s="124">
        <f t="shared" si="1"/>
        <v>25</v>
      </c>
      <c r="S22" s="124">
        <f t="shared" si="0"/>
        <v>60</v>
      </c>
      <c r="T22" s="18" t="s">
        <v>43</v>
      </c>
      <c r="U22" s="125">
        <v>2</v>
      </c>
      <c r="V22" s="124">
        <v>1.5</v>
      </c>
      <c r="W22" s="124"/>
      <c r="X22" s="124"/>
      <c r="Y22" s="124"/>
      <c r="Z22" s="126">
        <v>0.5</v>
      </c>
      <c r="AA22" s="127"/>
      <c r="AB22" s="124"/>
      <c r="AC22" s="121"/>
      <c r="AD22" s="121"/>
      <c r="AE22" s="121"/>
      <c r="AF22" s="121"/>
      <c r="AG22" s="121"/>
      <c r="AH22" s="121"/>
      <c r="AI22" s="122"/>
      <c r="AJ22" s="122"/>
      <c r="AK22" s="122"/>
      <c r="AL22" s="122"/>
      <c r="AM22" s="122"/>
      <c r="AN22" s="122"/>
      <c r="AO22" s="123"/>
      <c r="AP22" s="124"/>
      <c r="AQ22" s="18"/>
      <c r="AR22" s="125"/>
      <c r="AS22" s="124"/>
      <c r="AT22" s="124"/>
      <c r="AU22" s="124"/>
      <c r="AV22" s="124"/>
      <c r="AW22" s="126"/>
      <c r="AX22" s="128">
        <f t="shared" si="2"/>
        <v>60</v>
      </c>
      <c r="AY22" s="129">
        <f t="shared" si="3"/>
        <v>2</v>
      </c>
    </row>
    <row r="23" spans="1:51" ht="15.75" x14ac:dyDescent="0.25">
      <c r="A23" s="119">
        <v>7</v>
      </c>
      <c r="B23" s="175" t="s">
        <v>41</v>
      </c>
      <c r="C23" s="132" t="s">
        <v>94</v>
      </c>
      <c r="D23" s="130">
        <v>10</v>
      </c>
      <c r="E23" s="131">
        <v>10</v>
      </c>
      <c r="F23" s="122"/>
      <c r="G23" s="122"/>
      <c r="H23" s="122"/>
      <c r="I23" s="122"/>
      <c r="J23" s="122"/>
      <c r="K23" s="122"/>
      <c r="L23" s="123"/>
      <c r="M23" s="124"/>
      <c r="N23" s="124">
        <v>5</v>
      </c>
      <c r="O23" s="124"/>
      <c r="P23" s="124"/>
      <c r="Q23" s="19">
        <v>35</v>
      </c>
      <c r="R23" s="124">
        <f t="shared" si="1"/>
        <v>20</v>
      </c>
      <c r="S23" s="124">
        <f t="shared" si="0"/>
        <v>60</v>
      </c>
      <c r="T23" s="18" t="s">
        <v>45</v>
      </c>
      <c r="U23" s="125">
        <v>2</v>
      </c>
      <c r="V23" s="124">
        <v>1.5</v>
      </c>
      <c r="W23" s="124"/>
      <c r="X23" s="124"/>
      <c r="Y23" s="124"/>
      <c r="Z23" s="126">
        <v>0.5</v>
      </c>
      <c r="AA23" s="127"/>
      <c r="AB23" s="124"/>
      <c r="AC23" s="121"/>
      <c r="AD23" s="121"/>
      <c r="AE23" s="121"/>
      <c r="AF23" s="121"/>
      <c r="AG23" s="121"/>
      <c r="AH23" s="121"/>
      <c r="AI23" s="122"/>
      <c r="AJ23" s="122"/>
      <c r="AK23" s="122"/>
      <c r="AL23" s="122"/>
      <c r="AM23" s="122"/>
      <c r="AN23" s="122"/>
      <c r="AO23" s="123"/>
      <c r="AP23" s="124"/>
      <c r="AQ23" s="18"/>
      <c r="AR23" s="125"/>
      <c r="AS23" s="124"/>
      <c r="AT23" s="124"/>
      <c r="AU23" s="124"/>
      <c r="AV23" s="124"/>
      <c r="AW23" s="126"/>
      <c r="AX23" s="128">
        <f t="shared" si="2"/>
        <v>60</v>
      </c>
      <c r="AY23" s="129">
        <f t="shared" si="3"/>
        <v>2</v>
      </c>
    </row>
    <row r="24" spans="1:51" ht="15.75" x14ac:dyDescent="0.25">
      <c r="A24" s="119">
        <v>8</v>
      </c>
      <c r="B24" s="175" t="s">
        <v>41</v>
      </c>
      <c r="C24" s="134" t="s">
        <v>95</v>
      </c>
      <c r="D24" s="130">
        <v>10</v>
      </c>
      <c r="E24" s="131">
        <v>15</v>
      </c>
      <c r="F24" s="122"/>
      <c r="G24" s="122"/>
      <c r="H24" s="122"/>
      <c r="I24" s="122"/>
      <c r="J24" s="122"/>
      <c r="K24" s="122"/>
      <c r="L24" s="123"/>
      <c r="M24" s="124"/>
      <c r="N24" s="124">
        <v>5</v>
      </c>
      <c r="O24" s="124"/>
      <c r="P24" s="124"/>
      <c r="Q24" s="19">
        <v>30</v>
      </c>
      <c r="R24" s="124">
        <f t="shared" si="1"/>
        <v>25</v>
      </c>
      <c r="S24" s="124">
        <f t="shared" si="0"/>
        <v>60</v>
      </c>
      <c r="T24" s="18" t="s">
        <v>43</v>
      </c>
      <c r="U24" s="125">
        <v>2</v>
      </c>
      <c r="V24" s="124">
        <v>1.5</v>
      </c>
      <c r="W24" s="124"/>
      <c r="X24" s="124"/>
      <c r="Y24" s="124"/>
      <c r="Z24" s="126">
        <v>0.5</v>
      </c>
      <c r="AA24" s="127"/>
      <c r="AB24" s="124"/>
      <c r="AC24" s="121"/>
      <c r="AD24" s="121"/>
      <c r="AE24" s="121"/>
      <c r="AF24" s="121"/>
      <c r="AG24" s="121"/>
      <c r="AH24" s="121"/>
      <c r="AI24" s="122"/>
      <c r="AJ24" s="122"/>
      <c r="AK24" s="122"/>
      <c r="AL24" s="122"/>
      <c r="AM24" s="122"/>
      <c r="AN24" s="122"/>
      <c r="AO24" s="123"/>
      <c r="AP24" s="124"/>
      <c r="AQ24" s="18"/>
      <c r="AR24" s="125"/>
      <c r="AS24" s="124"/>
      <c r="AT24" s="124"/>
      <c r="AU24" s="124"/>
      <c r="AV24" s="124"/>
      <c r="AW24" s="126"/>
      <c r="AX24" s="128">
        <f t="shared" si="2"/>
        <v>60</v>
      </c>
      <c r="AY24" s="129">
        <f t="shared" si="3"/>
        <v>2</v>
      </c>
    </row>
    <row r="25" spans="1:51" ht="15.75" x14ac:dyDescent="0.25">
      <c r="A25" s="119">
        <v>9</v>
      </c>
      <c r="B25" s="175" t="s">
        <v>41</v>
      </c>
      <c r="C25" s="134" t="s">
        <v>96</v>
      </c>
      <c r="D25" s="130">
        <v>15</v>
      </c>
      <c r="E25" s="131">
        <v>15</v>
      </c>
      <c r="F25" s="122"/>
      <c r="G25" s="122"/>
      <c r="H25" s="122"/>
      <c r="I25" s="122"/>
      <c r="J25" s="122"/>
      <c r="K25" s="122"/>
      <c r="L25" s="123"/>
      <c r="M25" s="124"/>
      <c r="N25" s="124">
        <v>5</v>
      </c>
      <c r="O25" s="124"/>
      <c r="P25" s="124"/>
      <c r="Q25" s="19">
        <v>30</v>
      </c>
      <c r="R25" s="124">
        <f t="shared" si="1"/>
        <v>30</v>
      </c>
      <c r="S25" s="124">
        <f t="shared" si="0"/>
        <v>65</v>
      </c>
      <c r="T25" s="18" t="s">
        <v>43</v>
      </c>
      <c r="U25" s="125">
        <v>2</v>
      </c>
      <c r="V25" s="124">
        <v>1.5</v>
      </c>
      <c r="W25" s="124"/>
      <c r="X25" s="124">
        <v>2</v>
      </c>
      <c r="Y25" s="124"/>
      <c r="Z25" s="126">
        <v>0.5</v>
      </c>
      <c r="AA25" s="127"/>
      <c r="AB25" s="124"/>
      <c r="AC25" s="121"/>
      <c r="AD25" s="121"/>
      <c r="AE25" s="121"/>
      <c r="AF25" s="121"/>
      <c r="AG25" s="121"/>
      <c r="AH25" s="121"/>
      <c r="AI25" s="122"/>
      <c r="AJ25" s="122"/>
      <c r="AK25" s="122"/>
      <c r="AL25" s="122"/>
      <c r="AM25" s="122"/>
      <c r="AN25" s="122"/>
      <c r="AO25" s="123"/>
      <c r="AP25" s="124"/>
      <c r="AQ25" s="18"/>
      <c r="AR25" s="125"/>
      <c r="AS25" s="124"/>
      <c r="AT25" s="124"/>
      <c r="AU25" s="124"/>
      <c r="AV25" s="124"/>
      <c r="AW25" s="126"/>
      <c r="AX25" s="128">
        <f t="shared" si="2"/>
        <v>65</v>
      </c>
      <c r="AY25" s="129">
        <f t="shared" si="3"/>
        <v>2</v>
      </c>
    </row>
    <row r="26" spans="1:51" ht="15.75" x14ac:dyDescent="0.25">
      <c r="A26" s="119">
        <v>10</v>
      </c>
      <c r="B26" s="175" t="s">
        <v>41</v>
      </c>
      <c r="C26" s="132" t="s">
        <v>97</v>
      </c>
      <c r="D26" s="130">
        <v>15</v>
      </c>
      <c r="E26" s="131">
        <v>15</v>
      </c>
      <c r="F26" s="133"/>
      <c r="G26" s="122"/>
      <c r="H26" s="122"/>
      <c r="I26" s="122"/>
      <c r="J26" s="122"/>
      <c r="K26" s="122"/>
      <c r="L26" s="123"/>
      <c r="M26" s="124"/>
      <c r="N26" s="124">
        <v>5</v>
      </c>
      <c r="O26" s="124"/>
      <c r="P26" s="124"/>
      <c r="Q26" s="19">
        <v>25</v>
      </c>
      <c r="R26" s="124">
        <f t="shared" si="1"/>
        <v>30</v>
      </c>
      <c r="S26" s="124">
        <f t="shared" si="0"/>
        <v>60</v>
      </c>
      <c r="T26" s="18" t="s">
        <v>43</v>
      </c>
      <c r="U26" s="125">
        <v>2</v>
      </c>
      <c r="V26" s="124">
        <v>1.5</v>
      </c>
      <c r="W26" s="124"/>
      <c r="X26" s="124"/>
      <c r="Y26" s="124"/>
      <c r="Z26" s="126">
        <v>0.5</v>
      </c>
      <c r="AA26" s="127"/>
      <c r="AB26" s="124"/>
      <c r="AC26" s="121"/>
      <c r="AD26" s="121"/>
      <c r="AE26" s="121"/>
      <c r="AF26" s="121"/>
      <c r="AG26" s="121"/>
      <c r="AH26" s="121"/>
      <c r="AI26" s="122"/>
      <c r="AJ26" s="122"/>
      <c r="AK26" s="122"/>
      <c r="AL26" s="122"/>
      <c r="AM26" s="122"/>
      <c r="AN26" s="122"/>
      <c r="AO26" s="123"/>
      <c r="AP26" s="124"/>
      <c r="AQ26" s="18"/>
      <c r="AR26" s="125"/>
      <c r="AS26" s="124"/>
      <c r="AT26" s="124"/>
      <c r="AU26" s="124"/>
      <c r="AV26" s="124"/>
      <c r="AW26" s="126"/>
      <c r="AX26" s="128">
        <f t="shared" si="2"/>
        <v>60</v>
      </c>
      <c r="AY26" s="129">
        <f t="shared" si="3"/>
        <v>2</v>
      </c>
    </row>
    <row r="27" spans="1:51" ht="15.75" x14ac:dyDescent="0.25">
      <c r="A27" s="119">
        <v>11</v>
      </c>
      <c r="B27" s="175" t="s">
        <v>41</v>
      </c>
      <c r="C27" s="134" t="s">
        <v>98</v>
      </c>
      <c r="D27" s="135"/>
      <c r="E27" s="136"/>
      <c r="F27" s="122"/>
      <c r="G27" s="122"/>
      <c r="H27" s="122"/>
      <c r="I27" s="122"/>
      <c r="J27" s="122"/>
      <c r="K27" s="122"/>
      <c r="L27" s="123"/>
      <c r="M27" s="124"/>
      <c r="N27" s="124"/>
      <c r="O27" s="124"/>
      <c r="P27" s="124"/>
      <c r="Q27" s="124"/>
      <c r="R27" s="124"/>
      <c r="S27" s="124"/>
      <c r="T27" s="18"/>
      <c r="U27" s="125"/>
      <c r="V27" s="124"/>
      <c r="W27" s="124"/>
      <c r="X27" s="124"/>
      <c r="Y27" s="124"/>
      <c r="Z27" s="126"/>
      <c r="AA27" s="137">
        <v>10</v>
      </c>
      <c r="AB27" s="138">
        <v>15</v>
      </c>
      <c r="AC27" s="121"/>
      <c r="AD27" s="121"/>
      <c r="AE27" s="121"/>
      <c r="AF27" s="121"/>
      <c r="AG27" s="121"/>
      <c r="AH27" s="121"/>
      <c r="AI27" s="122"/>
      <c r="AJ27" s="122"/>
      <c r="AK27" s="122">
        <v>5</v>
      </c>
      <c r="AL27" s="122"/>
      <c r="AM27" s="122"/>
      <c r="AN27" s="122">
        <v>45</v>
      </c>
      <c r="AO27" s="123">
        <f>AA27+AB27+AC27+AD27+AE27+AF27+AG27+AH27+AI27+AJ27+AL27</f>
        <v>25</v>
      </c>
      <c r="AP27" s="124">
        <f t="shared" ref="AP27:AP39" si="4">SUM(AA27:AN27)</f>
        <v>75</v>
      </c>
      <c r="AQ27" s="18" t="s">
        <v>45</v>
      </c>
      <c r="AR27" s="125">
        <v>4</v>
      </c>
      <c r="AS27" s="124">
        <v>3.5</v>
      </c>
      <c r="AT27" s="124"/>
      <c r="AU27" s="124"/>
      <c r="AV27" s="124"/>
      <c r="AW27" s="126">
        <v>0.5</v>
      </c>
      <c r="AX27" s="128">
        <f t="shared" si="2"/>
        <v>75</v>
      </c>
      <c r="AY27" s="129">
        <f t="shared" si="3"/>
        <v>4</v>
      </c>
    </row>
    <row r="28" spans="1:51" ht="15.75" x14ac:dyDescent="0.25">
      <c r="A28" s="119">
        <v>12</v>
      </c>
      <c r="B28" s="175" t="s">
        <v>41</v>
      </c>
      <c r="C28" s="134" t="s">
        <v>99</v>
      </c>
      <c r="D28" s="135"/>
      <c r="E28" s="136"/>
      <c r="F28" s="122"/>
      <c r="G28" s="122"/>
      <c r="H28" s="122"/>
      <c r="I28" s="122"/>
      <c r="J28" s="122"/>
      <c r="K28" s="122"/>
      <c r="L28" s="123"/>
      <c r="M28" s="124"/>
      <c r="N28" s="124"/>
      <c r="O28" s="124"/>
      <c r="P28" s="124"/>
      <c r="Q28" s="124"/>
      <c r="R28" s="124"/>
      <c r="S28" s="124"/>
      <c r="T28" s="18"/>
      <c r="U28" s="125"/>
      <c r="V28" s="124"/>
      <c r="W28" s="124"/>
      <c r="X28" s="124"/>
      <c r="Y28" s="124"/>
      <c r="Z28" s="126"/>
      <c r="AA28" s="137">
        <v>10</v>
      </c>
      <c r="AB28" s="138">
        <v>15</v>
      </c>
      <c r="AC28" s="121"/>
      <c r="AD28" s="121"/>
      <c r="AE28" s="121"/>
      <c r="AF28" s="121"/>
      <c r="AG28" s="121"/>
      <c r="AH28" s="121"/>
      <c r="AI28" s="122"/>
      <c r="AJ28" s="122"/>
      <c r="AK28" s="122">
        <v>5</v>
      </c>
      <c r="AL28" s="122"/>
      <c r="AM28" s="122"/>
      <c r="AN28" s="122">
        <v>35</v>
      </c>
      <c r="AO28" s="123">
        <f>AA28+AB28+AC28+AD28+AE28+AF28+AG28+AH28+AI28+AJ28+AL28</f>
        <v>25</v>
      </c>
      <c r="AP28" s="124">
        <f t="shared" si="4"/>
        <v>65</v>
      </c>
      <c r="AQ28" s="18" t="s">
        <v>43</v>
      </c>
      <c r="AR28" s="125">
        <v>3</v>
      </c>
      <c r="AS28" s="124">
        <v>2.5</v>
      </c>
      <c r="AT28" s="124"/>
      <c r="AU28" s="124">
        <v>3</v>
      </c>
      <c r="AV28" s="124"/>
      <c r="AW28" s="126">
        <v>0.5</v>
      </c>
      <c r="AX28" s="128">
        <f t="shared" si="2"/>
        <v>65</v>
      </c>
      <c r="AY28" s="129">
        <f t="shared" si="3"/>
        <v>3</v>
      </c>
    </row>
    <row r="29" spans="1:51" ht="26.25" x14ac:dyDescent="0.25">
      <c r="A29" s="119">
        <v>13</v>
      </c>
      <c r="B29" s="175" t="s">
        <v>57</v>
      </c>
      <c r="C29" s="139" t="s">
        <v>58</v>
      </c>
      <c r="D29" s="140"/>
      <c r="E29" s="141"/>
      <c r="F29" s="122"/>
      <c r="G29" s="122"/>
      <c r="H29" s="122"/>
      <c r="I29" s="122"/>
      <c r="J29" s="122"/>
      <c r="K29" s="122"/>
      <c r="L29" s="123"/>
      <c r="M29" s="124">
        <v>30</v>
      </c>
      <c r="N29" s="124"/>
      <c r="O29" s="124"/>
      <c r="P29" s="124"/>
      <c r="Q29" s="124">
        <v>25</v>
      </c>
      <c r="R29" s="124">
        <f t="shared" si="1"/>
        <v>30</v>
      </c>
      <c r="S29" s="124">
        <f t="shared" si="0"/>
        <v>55</v>
      </c>
      <c r="T29" s="18" t="s">
        <v>43</v>
      </c>
      <c r="U29" s="125">
        <v>2</v>
      </c>
      <c r="V29" s="124">
        <v>2</v>
      </c>
      <c r="W29" s="124">
        <v>2</v>
      </c>
      <c r="X29" s="124">
        <v>2</v>
      </c>
      <c r="Y29" s="124">
        <v>2</v>
      </c>
      <c r="Z29" s="126">
        <v>0</v>
      </c>
      <c r="AA29" s="127"/>
      <c r="AB29" s="124"/>
      <c r="AC29" s="121"/>
      <c r="AD29" s="121"/>
      <c r="AE29" s="121"/>
      <c r="AF29" s="121"/>
      <c r="AG29" s="121"/>
      <c r="AH29" s="121"/>
      <c r="AI29" s="122"/>
      <c r="AJ29" s="122"/>
      <c r="AK29" s="122"/>
      <c r="AL29" s="122"/>
      <c r="AM29" s="122"/>
      <c r="AN29" s="122"/>
      <c r="AO29" s="123"/>
      <c r="AP29" s="124"/>
      <c r="AQ29" s="18"/>
      <c r="AR29" s="125"/>
      <c r="AS29" s="124"/>
      <c r="AT29" s="124"/>
      <c r="AU29" s="124"/>
      <c r="AV29" s="124"/>
      <c r="AW29" s="126"/>
      <c r="AX29" s="128">
        <f t="shared" si="2"/>
        <v>55</v>
      </c>
      <c r="AY29" s="129">
        <f t="shared" si="3"/>
        <v>2</v>
      </c>
    </row>
    <row r="30" spans="1:51" ht="26.25" x14ac:dyDescent="0.25">
      <c r="A30" s="119">
        <v>14</v>
      </c>
      <c r="B30" s="175" t="s">
        <v>57</v>
      </c>
      <c r="C30" s="132" t="s">
        <v>100</v>
      </c>
      <c r="D30" s="140">
        <v>10</v>
      </c>
      <c r="E30" s="141">
        <v>10</v>
      </c>
      <c r="F30" s="122"/>
      <c r="G30" s="122"/>
      <c r="H30" s="122"/>
      <c r="I30" s="122"/>
      <c r="J30" s="122"/>
      <c r="K30" s="122"/>
      <c r="L30" s="123"/>
      <c r="M30" s="124"/>
      <c r="N30" s="124">
        <v>5</v>
      </c>
      <c r="O30" s="124"/>
      <c r="P30" s="124"/>
      <c r="Q30" s="124">
        <v>25</v>
      </c>
      <c r="R30" s="124">
        <f t="shared" si="1"/>
        <v>20</v>
      </c>
      <c r="S30" s="124">
        <f t="shared" si="0"/>
        <v>50</v>
      </c>
      <c r="T30" s="18" t="s">
        <v>60</v>
      </c>
      <c r="U30" s="125">
        <v>2</v>
      </c>
      <c r="V30" s="124">
        <v>1.5</v>
      </c>
      <c r="W30" s="124">
        <v>2</v>
      </c>
      <c r="X30" s="124"/>
      <c r="Y30" s="124">
        <v>2</v>
      </c>
      <c r="Z30" s="126">
        <v>0.5</v>
      </c>
      <c r="AA30" s="127"/>
      <c r="AB30" s="124"/>
      <c r="AC30" s="121"/>
      <c r="AD30" s="121"/>
      <c r="AE30" s="121"/>
      <c r="AF30" s="121"/>
      <c r="AG30" s="121"/>
      <c r="AH30" s="121"/>
      <c r="AI30" s="122"/>
      <c r="AJ30" s="122"/>
      <c r="AK30" s="122"/>
      <c r="AL30" s="122"/>
      <c r="AM30" s="122"/>
      <c r="AN30" s="122"/>
      <c r="AO30" s="123"/>
      <c r="AP30" s="124"/>
      <c r="AQ30" s="18"/>
      <c r="AR30" s="125"/>
      <c r="AS30" s="124"/>
      <c r="AT30" s="124"/>
      <c r="AU30" s="124"/>
      <c r="AV30" s="124"/>
      <c r="AW30" s="126"/>
      <c r="AX30" s="128">
        <f t="shared" si="2"/>
        <v>50</v>
      </c>
      <c r="AY30" s="129">
        <f t="shared" si="3"/>
        <v>2</v>
      </c>
    </row>
    <row r="31" spans="1:51" ht="26.25" x14ac:dyDescent="0.25">
      <c r="A31" s="119">
        <v>15</v>
      </c>
      <c r="B31" s="175" t="s">
        <v>57</v>
      </c>
      <c r="C31" s="132" t="s">
        <v>101</v>
      </c>
      <c r="D31" s="140">
        <v>10</v>
      </c>
      <c r="E31" s="141">
        <v>10</v>
      </c>
      <c r="F31" s="122"/>
      <c r="G31" s="122"/>
      <c r="H31" s="122"/>
      <c r="I31" s="122"/>
      <c r="J31" s="122"/>
      <c r="K31" s="122"/>
      <c r="L31" s="123"/>
      <c r="M31" s="124"/>
      <c r="N31" s="124">
        <v>5</v>
      </c>
      <c r="O31" s="124"/>
      <c r="P31" s="124"/>
      <c r="Q31" s="124">
        <v>25</v>
      </c>
      <c r="R31" s="124">
        <f t="shared" si="1"/>
        <v>20</v>
      </c>
      <c r="S31" s="124">
        <f t="shared" si="0"/>
        <v>50</v>
      </c>
      <c r="T31" s="18" t="s">
        <v>60</v>
      </c>
      <c r="U31" s="125">
        <v>2</v>
      </c>
      <c r="V31" s="124">
        <v>1.5</v>
      </c>
      <c r="W31" s="124">
        <v>2</v>
      </c>
      <c r="X31" s="124"/>
      <c r="Y31" s="124">
        <v>2</v>
      </c>
      <c r="Z31" s="126">
        <v>0.5</v>
      </c>
      <c r="AA31" s="127"/>
      <c r="AB31" s="124"/>
      <c r="AC31" s="121"/>
      <c r="AD31" s="121"/>
      <c r="AE31" s="121"/>
      <c r="AF31" s="121"/>
      <c r="AG31" s="121"/>
      <c r="AH31" s="121"/>
      <c r="AI31" s="122"/>
      <c r="AJ31" s="122"/>
      <c r="AK31" s="122"/>
      <c r="AL31" s="122"/>
      <c r="AM31" s="122"/>
      <c r="AN31" s="122"/>
      <c r="AO31" s="123"/>
      <c r="AP31" s="124"/>
      <c r="AQ31" s="18"/>
      <c r="AR31" s="125"/>
      <c r="AS31" s="124"/>
      <c r="AT31" s="124"/>
      <c r="AU31" s="124"/>
      <c r="AV31" s="124"/>
      <c r="AW31" s="126"/>
      <c r="AX31" s="128">
        <f t="shared" si="2"/>
        <v>50</v>
      </c>
      <c r="AY31" s="129">
        <f t="shared" si="3"/>
        <v>2</v>
      </c>
    </row>
    <row r="32" spans="1:51" ht="26.25" x14ac:dyDescent="0.25">
      <c r="A32" s="119">
        <v>16</v>
      </c>
      <c r="B32" s="175" t="s">
        <v>57</v>
      </c>
      <c r="C32" s="132" t="s">
        <v>102</v>
      </c>
      <c r="D32" s="140"/>
      <c r="E32" s="141"/>
      <c r="F32" s="122"/>
      <c r="G32" s="122"/>
      <c r="H32" s="122"/>
      <c r="I32" s="122"/>
      <c r="J32" s="122"/>
      <c r="K32" s="122"/>
      <c r="L32" s="123"/>
      <c r="M32" s="124"/>
      <c r="N32" s="124"/>
      <c r="O32" s="124"/>
      <c r="P32" s="124"/>
      <c r="Q32" s="124"/>
      <c r="R32" s="124"/>
      <c r="S32" s="124"/>
      <c r="T32" s="18"/>
      <c r="U32" s="125"/>
      <c r="V32" s="124"/>
      <c r="W32" s="124"/>
      <c r="X32" s="124"/>
      <c r="Y32" s="124"/>
      <c r="Z32" s="126"/>
      <c r="AA32" s="127">
        <v>10</v>
      </c>
      <c r="AB32" s="124">
        <v>15</v>
      </c>
      <c r="AC32" s="121"/>
      <c r="AD32" s="121"/>
      <c r="AE32" s="121"/>
      <c r="AF32" s="121"/>
      <c r="AG32" s="121"/>
      <c r="AH32" s="121"/>
      <c r="AI32" s="122"/>
      <c r="AJ32" s="122"/>
      <c r="AK32" s="122">
        <v>10</v>
      </c>
      <c r="AL32" s="122"/>
      <c r="AM32" s="122"/>
      <c r="AN32" s="122">
        <v>35</v>
      </c>
      <c r="AO32" s="123">
        <f>AA32+AB32+AC32+AD32+AE32+AF32+AG32+AH32+AI32+AJ32+AL32</f>
        <v>25</v>
      </c>
      <c r="AP32" s="124">
        <f t="shared" si="4"/>
        <v>70</v>
      </c>
      <c r="AQ32" s="18" t="s">
        <v>103</v>
      </c>
      <c r="AR32" s="125">
        <v>3</v>
      </c>
      <c r="AS32" s="124">
        <v>2.5</v>
      </c>
      <c r="AT32" s="124">
        <v>3</v>
      </c>
      <c r="AU32" s="124"/>
      <c r="AV32" s="124"/>
      <c r="AW32" s="126">
        <v>0.5</v>
      </c>
      <c r="AX32" s="128">
        <f t="shared" si="2"/>
        <v>70</v>
      </c>
      <c r="AY32" s="129">
        <f t="shared" si="3"/>
        <v>3</v>
      </c>
    </row>
    <row r="33" spans="1:51" ht="26.25" x14ac:dyDescent="0.25">
      <c r="A33" s="119">
        <v>17</v>
      </c>
      <c r="B33" s="175" t="s">
        <v>57</v>
      </c>
      <c r="C33" s="142" t="s">
        <v>104</v>
      </c>
      <c r="D33" s="140"/>
      <c r="E33" s="141"/>
      <c r="F33" s="121"/>
      <c r="G33" s="121"/>
      <c r="H33" s="121"/>
      <c r="I33" s="121"/>
      <c r="J33" s="121"/>
      <c r="K33" s="121"/>
      <c r="L33" s="123"/>
      <c r="M33" s="124"/>
      <c r="N33" s="124"/>
      <c r="O33" s="124"/>
      <c r="P33" s="124"/>
      <c r="Q33" s="124"/>
      <c r="R33" s="124"/>
      <c r="S33" s="124"/>
      <c r="T33" s="18"/>
      <c r="U33" s="125"/>
      <c r="V33" s="124"/>
      <c r="W33" s="124"/>
      <c r="X33" s="124"/>
      <c r="Y33" s="124"/>
      <c r="Z33" s="126"/>
      <c r="AA33" s="127">
        <v>10</v>
      </c>
      <c r="AB33" s="124">
        <v>15</v>
      </c>
      <c r="AC33" s="121"/>
      <c r="AD33" s="121"/>
      <c r="AE33" s="121"/>
      <c r="AF33" s="121"/>
      <c r="AG33" s="121"/>
      <c r="AH33" s="121"/>
      <c r="AI33" s="122"/>
      <c r="AJ33" s="122"/>
      <c r="AK33" s="122">
        <v>5</v>
      </c>
      <c r="AL33" s="122"/>
      <c r="AM33" s="122"/>
      <c r="AN33" s="122">
        <v>15</v>
      </c>
      <c r="AO33" s="123">
        <f>AA33+AB33+AC33+AD33+AE33+AF33+AG33+AH33+AI33+AJ33+AL33</f>
        <v>25</v>
      </c>
      <c r="AP33" s="124">
        <f t="shared" si="4"/>
        <v>45</v>
      </c>
      <c r="AQ33" s="18" t="s">
        <v>60</v>
      </c>
      <c r="AR33" s="125">
        <v>3</v>
      </c>
      <c r="AS33" s="124">
        <v>2.5</v>
      </c>
      <c r="AT33" s="124">
        <v>2</v>
      </c>
      <c r="AU33" s="124"/>
      <c r="AV33" s="124"/>
      <c r="AW33" s="126">
        <v>0.5</v>
      </c>
      <c r="AX33" s="128">
        <f t="shared" si="2"/>
        <v>45</v>
      </c>
      <c r="AY33" s="129">
        <f t="shared" si="3"/>
        <v>3</v>
      </c>
    </row>
    <row r="34" spans="1:51" ht="26.25" x14ac:dyDescent="0.25">
      <c r="A34" s="119">
        <v>18</v>
      </c>
      <c r="B34" s="175" t="s">
        <v>57</v>
      </c>
      <c r="C34" s="142" t="s">
        <v>105</v>
      </c>
      <c r="D34" s="140">
        <v>10</v>
      </c>
      <c r="E34" s="141">
        <v>15</v>
      </c>
      <c r="F34" s="121"/>
      <c r="G34" s="121"/>
      <c r="H34" s="121"/>
      <c r="I34" s="121"/>
      <c r="J34" s="121"/>
      <c r="K34" s="121"/>
      <c r="L34" s="123"/>
      <c r="M34" s="124"/>
      <c r="N34" s="124">
        <v>5</v>
      </c>
      <c r="O34" s="124"/>
      <c r="P34" s="124"/>
      <c r="Q34" s="124">
        <v>10</v>
      </c>
      <c r="R34" s="124">
        <f t="shared" si="1"/>
        <v>25</v>
      </c>
      <c r="S34" s="124">
        <f t="shared" si="0"/>
        <v>40</v>
      </c>
      <c r="T34" s="18" t="s">
        <v>60</v>
      </c>
      <c r="U34" s="125">
        <v>1</v>
      </c>
      <c r="V34" s="124">
        <v>0.5</v>
      </c>
      <c r="W34" s="124">
        <v>2</v>
      </c>
      <c r="X34" s="124"/>
      <c r="Y34" s="124"/>
      <c r="Z34" s="126">
        <v>0.5</v>
      </c>
      <c r="AA34" s="127"/>
      <c r="AB34" s="124"/>
      <c r="AC34" s="121"/>
      <c r="AD34" s="121"/>
      <c r="AE34" s="121"/>
      <c r="AF34" s="121"/>
      <c r="AG34" s="121"/>
      <c r="AH34" s="121"/>
      <c r="AI34" s="122"/>
      <c r="AJ34" s="122"/>
      <c r="AK34" s="122"/>
      <c r="AL34" s="122"/>
      <c r="AM34" s="122"/>
      <c r="AN34" s="122"/>
      <c r="AO34" s="123"/>
      <c r="AP34" s="124"/>
      <c r="AQ34" s="18"/>
      <c r="AR34" s="125"/>
      <c r="AS34" s="124"/>
      <c r="AT34" s="124"/>
      <c r="AU34" s="124"/>
      <c r="AV34" s="124"/>
      <c r="AW34" s="126"/>
      <c r="AX34" s="128">
        <f t="shared" si="2"/>
        <v>40</v>
      </c>
      <c r="AY34" s="129">
        <f t="shared" si="3"/>
        <v>1</v>
      </c>
    </row>
    <row r="35" spans="1:51" ht="26.25" x14ac:dyDescent="0.25">
      <c r="A35" s="119">
        <v>19</v>
      </c>
      <c r="B35" s="175" t="s">
        <v>69</v>
      </c>
      <c r="C35" s="143" t="s">
        <v>106</v>
      </c>
      <c r="D35" s="135">
        <v>10</v>
      </c>
      <c r="E35" s="136">
        <v>15</v>
      </c>
      <c r="F35" s="121"/>
      <c r="G35" s="121"/>
      <c r="H35" s="121"/>
      <c r="I35" s="121"/>
      <c r="J35" s="121"/>
      <c r="K35" s="121"/>
      <c r="L35" s="123"/>
      <c r="M35" s="124"/>
      <c r="N35" s="124">
        <v>5</v>
      </c>
      <c r="O35" s="124"/>
      <c r="P35" s="124"/>
      <c r="Q35" s="19">
        <v>25</v>
      </c>
      <c r="R35" s="124">
        <f t="shared" si="1"/>
        <v>25</v>
      </c>
      <c r="S35" s="124">
        <f t="shared" si="0"/>
        <v>55</v>
      </c>
      <c r="T35" s="18" t="s">
        <v>67</v>
      </c>
      <c r="U35" s="125">
        <v>2</v>
      </c>
      <c r="V35" s="124">
        <v>1.5</v>
      </c>
      <c r="W35" s="124">
        <v>3</v>
      </c>
      <c r="X35" s="124"/>
      <c r="Y35" s="124">
        <v>3</v>
      </c>
      <c r="Z35" s="126">
        <v>0.5</v>
      </c>
      <c r="AA35" s="127"/>
      <c r="AB35" s="124"/>
      <c r="AC35" s="121"/>
      <c r="AD35" s="121"/>
      <c r="AE35" s="121"/>
      <c r="AF35" s="121"/>
      <c r="AG35" s="121"/>
      <c r="AH35" s="121"/>
      <c r="AI35" s="122"/>
      <c r="AJ35" s="122"/>
      <c r="AK35" s="122"/>
      <c r="AL35" s="122"/>
      <c r="AM35" s="122"/>
      <c r="AN35" s="122"/>
      <c r="AO35" s="123"/>
      <c r="AP35" s="124"/>
      <c r="AQ35" s="18"/>
      <c r="AR35" s="125"/>
      <c r="AS35" s="124"/>
      <c r="AT35" s="124"/>
      <c r="AU35" s="124"/>
      <c r="AV35" s="124"/>
      <c r="AW35" s="126"/>
      <c r="AX35" s="128">
        <f t="shared" si="2"/>
        <v>55</v>
      </c>
      <c r="AY35" s="129">
        <f t="shared" si="3"/>
        <v>2</v>
      </c>
    </row>
    <row r="36" spans="1:51" ht="26.25" x14ac:dyDescent="0.25">
      <c r="A36" s="119">
        <v>20</v>
      </c>
      <c r="B36" s="175" t="s">
        <v>69</v>
      </c>
      <c r="C36" s="144" t="s">
        <v>107</v>
      </c>
      <c r="D36" s="145">
        <v>10</v>
      </c>
      <c r="E36" s="136">
        <v>15</v>
      </c>
      <c r="F36" s="121"/>
      <c r="G36" s="121"/>
      <c r="H36" s="121"/>
      <c r="I36" s="121"/>
      <c r="J36" s="121"/>
      <c r="K36" s="121"/>
      <c r="L36" s="123"/>
      <c r="M36" s="124"/>
      <c r="N36" s="124">
        <v>5</v>
      </c>
      <c r="O36" s="124"/>
      <c r="P36" s="124"/>
      <c r="Q36" s="19">
        <v>25</v>
      </c>
      <c r="R36" s="124">
        <f t="shared" si="1"/>
        <v>25</v>
      </c>
      <c r="S36" s="124">
        <f t="shared" si="0"/>
        <v>55</v>
      </c>
      <c r="T36" s="18" t="s">
        <v>67</v>
      </c>
      <c r="U36" s="125">
        <v>2</v>
      </c>
      <c r="V36" s="124">
        <v>1.5</v>
      </c>
      <c r="W36" s="124">
        <v>3</v>
      </c>
      <c r="X36" s="124"/>
      <c r="Y36" s="124">
        <v>3</v>
      </c>
      <c r="Z36" s="126">
        <v>0.5</v>
      </c>
      <c r="AA36" s="127"/>
      <c r="AB36" s="124"/>
      <c r="AC36" s="121"/>
      <c r="AD36" s="121"/>
      <c r="AE36" s="121"/>
      <c r="AF36" s="121"/>
      <c r="AG36" s="121"/>
      <c r="AH36" s="121"/>
      <c r="AI36" s="122"/>
      <c r="AJ36" s="122"/>
      <c r="AK36" s="122"/>
      <c r="AL36" s="122"/>
      <c r="AM36" s="122"/>
      <c r="AN36" s="122"/>
      <c r="AO36" s="123"/>
      <c r="AP36" s="124"/>
      <c r="AQ36" s="18"/>
      <c r="AR36" s="125"/>
      <c r="AS36" s="124"/>
      <c r="AT36" s="124"/>
      <c r="AU36" s="124"/>
      <c r="AV36" s="124"/>
      <c r="AW36" s="126"/>
      <c r="AX36" s="128">
        <f t="shared" si="2"/>
        <v>55</v>
      </c>
      <c r="AY36" s="129">
        <f t="shared" si="3"/>
        <v>2</v>
      </c>
    </row>
    <row r="37" spans="1:51" ht="26.25" x14ac:dyDescent="0.25">
      <c r="A37" s="119">
        <v>21</v>
      </c>
      <c r="B37" s="176" t="s">
        <v>69</v>
      </c>
      <c r="C37" s="144" t="s">
        <v>108</v>
      </c>
      <c r="D37" s="146"/>
      <c r="E37" s="146"/>
      <c r="F37" s="147"/>
      <c r="G37" s="147"/>
      <c r="H37" s="147"/>
      <c r="I37" s="147"/>
      <c r="J37" s="147"/>
      <c r="K37" s="147"/>
      <c r="L37" s="148"/>
      <c r="M37" s="124"/>
      <c r="N37" s="124"/>
      <c r="O37" s="124"/>
      <c r="P37" s="124"/>
      <c r="Q37" s="19"/>
      <c r="R37" s="124"/>
      <c r="S37" s="124"/>
      <c r="T37" s="18"/>
      <c r="U37" s="125"/>
      <c r="V37" s="124"/>
      <c r="W37" s="124"/>
      <c r="X37" s="124"/>
      <c r="Y37" s="124"/>
      <c r="Z37" s="126"/>
      <c r="AA37" s="127">
        <v>10</v>
      </c>
      <c r="AB37" s="124">
        <v>15</v>
      </c>
      <c r="AC37" s="147"/>
      <c r="AD37" s="147"/>
      <c r="AE37" s="147"/>
      <c r="AF37" s="147"/>
      <c r="AG37" s="147"/>
      <c r="AH37" s="147"/>
      <c r="AI37" s="149"/>
      <c r="AJ37" s="149"/>
      <c r="AK37" s="149">
        <v>5</v>
      </c>
      <c r="AL37" s="149"/>
      <c r="AM37" s="149"/>
      <c r="AN37" s="149">
        <v>25</v>
      </c>
      <c r="AO37" s="123">
        <f>AA37+AB37+AC37+AD37+AE37+AF37+AG37+AH37+AI37+AJ37+AL37</f>
        <v>25</v>
      </c>
      <c r="AP37" s="124">
        <f t="shared" si="4"/>
        <v>55</v>
      </c>
      <c r="AQ37" s="18" t="s">
        <v>67</v>
      </c>
      <c r="AR37" s="125">
        <v>3</v>
      </c>
      <c r="AS37" s="124">
        <v>2.5</v>
      </c>
      <c r="AT37" s="124">
        <v>3</v>
      </c>
      <c r="AU37" s="124"/>
      <c r="AV37" s="124">
        <v>3</v>
      </c>
      <c r="AW37" s="126">
        <v>0.5</v>
      </c>
      <c r="AX37" s="128">
        <f t="shared" si="2"/>
        <v>55</v>
      </c>
      <c r="AY37" s="129">
        <f t="shared" si="3"/>
        <v>3</v>
      </c>
    </row>
    <row r="38" spans="1:51" ht="26.25" x14ac:dyDescent="0.25">
      <c r="A38" s="119">
        <v>22</v>
      </c>
      <c r="B38" s="175" t="s">
        <v>69</v>
      </c>
      <c r="C38" s="143" t="s">
        <v>109</v>
      </c>
      <c r="D38" s="146"/>
      <c r="E38" s="147">
        <v>3</v>
      </c>
      <c r="F38" s="149"/>
      <c r="G38" s="149"/>
      <c r="H38" s="149"/>
      <c r="I38" s="149"/>
      <c r="J38" s="149"/>
      <c r="K38" s="149"/>
      <c r="L38" s="148"/>
      <c r="M38" s="150"/>
      <c r="N38" s="124"/>
      <c r="O38" s="124"/>
      <c r="P38" s="124"/>
      <c r="Q38" s="124">
        <v>35</v>
      </c>
      <c r="R38" s="124">
        <f t="shared" si="1"/>
        <v>3</v>
      </c>
      <c r="S38" s="124">
        <f t="shared" si="0"/>
        <v>38</v>
      </c>
      <c r="T38" s="18" t="s">
        <v>67</v>
      </c>
      <c r="U38" s="125">
        <v>2</v>
      </c>
      <c r="V38" s="124">
        <v>0.5</v>
      </c>
      <c r="W38" s="124">
        <v>2</v>
      </c>
      <c r="X38" s="124"/>
      <c r="Y38" s="124">
        <v>2</v>
      </c>
      <c r="Z38" s="126">
        <v>0</v>
      </c>
      <c r="AA38" s="127"/>
      <c r="AB38" s="124"/>
      <c r="AC38" s="147"/>
      <c r="AD38" s="147"/>
      <c r="AE38" s="147"/>
      <c r="AF38" s="147"/>
      <c r="AG38" s="147"/>
      <c r="AH38" s="147"/>
      <c r="AI38" s="149"/>
      <c r="AJ38" s="149"/>
      <c r="AK38" s="149"/>
      <c r="AL38" s="149"/>
      <c r="AM38" s="149"/>
      <c r="AN38" s="149"/>
      <c r="AO38" s="123"/>
      <c r="AP38" s="124"/>
      <c r="AQ38" s="18"/>
      <c r="AR38" s="125"/>
      <c r="AS38" s="124"/>
      <c r="AT38" s="124"/>
      <c r="AU38" s="124"/>
      <c r="AV38" s="124"/>
      <c r="AW38" s="126"/>
      <c r="AX38" s="128">
        <f t="shared" si="2"/>
        <v>38</v>
      </c>
      <c r="AY38" s="129">
        <f t="shared" si="3"/>
        <v>2</v>
      </c>
    </row>
    <row r="39" spans="1:51" ht="27" thickBot="1" x14ac:dyDescent="0.3">
      <c r="A39" s="151">
        <v>23</v>
      </c>
      <c r="B39" s="177" t="s">
        <v>69</v>
      </c>
      <c r="C39" s="143" t="s">
        <v>110</v>
      </c>
      <c r="D39" s="1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124"/>
      <c r="S39" s="124"/>
      <c r="T39" s="53"/>
      <c r="U39" s="153"/>
      <c r="V39" s="53"/>
      <c r="W39" s="53"/>
      <c r="X39" s="53"/>
      <c r="Y39" s="53"/>
      <c r="Z39" s="55"/>
      <c r="AA39" s="154"/>
      <c r="AB39" s="150">
        <v>5</v>
      </c>
      <c r="AC39" s="147"/>
      <c r="AD39" s="147"/>
      <c r="AE39" s="147"/>
      <c r="AF39" s="147"/>
      <c r="AG39" s="147"/>
      <c r="AH39" s="147"/>
      <c r="AI39" s="149"/>
      <c r="AJ39" s="149"/>
      <c r="AK39" s="149"/>
      <c r="AL39" s="149"/>
      <c r="AM39" s="149"/>
      <c r="AN39" s="149">
        <v>25</v>
      </c>
      <c r="AO39" s="123">
        <f>AA39+AB39+AC39+AD39+AE39+AF39+AG39+AH39+AI39+AJ39+AL39</f>
        <v>5</v>
      </c>
      <c r="AP39" s="124">
        <f t="shared" si="4"/>
        <v>30</v>
      </c>
      <c r="AQ39" s="53" t="s">
        <v>67</v>
      </c>
      <c r="AR39" s="155">
        <v>10</v>
      </c>
      <c r="AS39" s="156">
        <v>0.5</v>
      </c>
      <c r="AT39" s="156">
        <v>10</v>
      </c>
      <c r="AU39" s="156"/>
      <c r="AV39" s="156">
        <v>10</v>
      </c>
      <c r="AW39" s="157">
        <v>0</v>
      </c>
      <c r="AX39" s="128">
        <f t="shared" si="2"/>
        <v>30</v>
      </c>
      <c r="AY39" s="129">
        <f t="shared" si="3"/>
        <v>10</v>
      </c>
    </row>
    <row r="40" spans="1:51" ht="15.75" thickBot="1" x14ac:dyDescent="0.3">
      <c r="A40" s="158" t="s">
        <v>75</v>
      </c>
      <c r="B40" s="158"/>
      <c r="C40" s="158"/>
      <c r="D40" s="159">
        <f>SUM(D17:D39)</f>
        <v>170</v>
      </c>
      <c r="E40" s="159">
        <f t="shared" ref="E40:AY40" si="5">SUM(E17:E39)</f>
        <v>173</v>
      </c>
      <c r="F40" s="159">
        <f t="shared" si="5"/>
        <v>15</v>
      </c>
      <c r="G40" s="159">
        <f t="shared" si="5"/>
        <v>0</v>
      </c>
      <c r="H40" s="159">
        <f t="shared" si="5"/>
        <v>0</v>
      </c>
      <c r="I40" s="159">
        <f t="shared" si="5"/>
        <v>0</v>
      </c>
      <c r="J40" s="159">
        <f t="shared" si="5"/>
        <v>0</v>
      </c>
      <c r="K40" s="159">
        <f t="shared" si="5"/>
        <v>0</v>
      </c>
      <c r="L40" s="159">
        <f t="shared" si="5"/>
        <v>0</v>
      </c>
      <c r="M40" s="159">
        <f t="shared" si="5"/>
        <v>30</v>
      </c>
      <c r="N40" s="159">
        <f t="shared" si="5"/>
        <v>75</v>
      </c>
      <c r="O40" s="159">
        <f t="shared" si="5"/>
        <v>0</v>
      </c>
      <c r="P40" s="159">
        <f t="shared" si="5"/>
        <v>0</v>
      </c>
      <c r="Q40" s="159">
        <f t="shared" si="5"/>
        <v>415</v>
      </c>
      <c r="R40" s="159">
        <f t="shared" si="5"/>
        <v>388</v>
      </c>
      <c r="S40" s="159">
        <f t="shared" si="5"/>
        <v>878</v>
      </c>
      <c r="T40" s="159"/>
      <c r="U40" s="159">
        <f t="shared" si="5"/>
        <v>30</v>
      </c>
      <c r="V40" s="159">
        <f t="shared" si="5"/>
        <v>22</v>
      </c>
      <c r="W40" s="159">
        <f t="shared" si="5"/>
        <v>16</v>
      </c>
      <c r="X40" s="159">
        <f t="shared" si="5"/>
        <v>9</v>
      </c>
      <c r="Y40" s="159">
        <f t="shared" si="5"/>
        <v>16</v>
      </c>
      <c r="Z40" s="159">
        <f t="shared" si="5"/>
        <v>6.5</v>
      </c>
      <c r="AA40" s="159">
        <f t="shared" si="5"/>
        <v>65</v>
      </c>
      <c r="AB40" s="159">
        <f t="shared" si="5"/>
        <v>95</v>
      </c>
      <c r="AC40" s="159">
        <f t="shared" si="5"/>
        <v>0</v>
      </c>
      <c r="AD40" s="159">
        <f t="shared" si="5"/>
        <v>0</v>
      </c>
      <c r="AE40" s="159">
        <f t="shared" si="5"/>
        <v>0</v>
      </c>
      <c r="AF40" s="159">
        <f t="shared" si="5"/>
        <v>0</v>
      </c>
      <c r="AG40" s="159">
        <f t="shared" si="5"/>
        <v>0</v>
      </c>
      <c r="AH40" s="159">
        <f t="shared" si="5"/>
        <v>0</v>
      </c>
      <c r="AI40" s="159">
        <f t="shared" si="5"/>
        <v>0</v>
      </c>
      <c r="AJ40" s="159">
        <f t="shared" si="5"/>
        <v>0</v>
      </c>
      <c r="AK40" s="159">
        <f t="shared" si="5"/>
        <v>35</v>
      </c>
      <c r="AL40" s="159">
        <f t="shared" si="5"/>
        <v>0</v>
      </c>
      <c r="AM40" s="159">
        <f t="shared" si="5"/>
        <v>0</v>
      </c>
      <c r="AN40" s="159">
        <f t="shared" si="5"/>
        <v>210</v>
      </c>
      <c r="AO40" s="159">
        <f t="shared" si="5"/>
        <v>160</v>
      </c>
      <c r="AP40" s="159">
        <f t="shared" si="5"/>
        <v>405</v>
      </c>
      <c r="AQ40" s="159"/>
      <c r="AR40" s="159">
        <f t="shared" si="5"/>
        <v>30</v>
      </c>
      <c r="AS40" s="159">
        <f t="shared" si="5"/>
        <v>17.5</v>
      </c>
      <c r="AT40" s="159">
        <f t="shared" si="5"/>
        <v>18</v>
      </c>
      <c r="AU40" s="159">
        <f t="shared" si="5"/>
        <v>6</v>
      </c>
      <c r="AV40" s="159">
        <f t="shared" si="5"/>
        <v>16</v>
      </c>
      <c r="AW40" s="159">
        <f t="shared" si="5"/>
        <v>3</v>
      </c>
      <c r="AX40" s="159">
        <f t="shared" si="5"/>
        <v>1283</v>
      </c>
      <c r="AY40" s="159">
        <f t="shared" si="5"/>
        <v>60</v>
      </c>
    </row>
    <row r="41" spans="1:51" ht="15.75" thickBot="1" x14ac:dyDescent="0.3">
      <c r="A41" s="158" t="s">
        <v>111</v>
      </c>
      <c r="B41" s="158"/>
      <c r="C41" s="158"/>
      <c r="D41" s="160">
        <v>135</v>
      </c>
      <c r="E41" s="161">
        <v>177</v>
      </c>
      <c r="F41" s="161">
        <v>15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30</v>
      </c>
      <c r="N41" s="161">
        <v>80</v>
      </c>
      <c r="O41" s="162">
        <v>0</v>
      </c>
      <c r="P41" s="163">
        <v>0</v>
      </c>
      <c r="Q41" s="164">
        <v>370</v>
      </c>
      <c r="R41" s="164">
        <v>437</v>
      </c>
      <c r="S41" s="164">
        <v>807</v>
      </c>
      <c r="T41" s="164"/>
      <c r="U41" s="165">
        <v>30</v>
      </c>
      <c r="V41" s="164">
        <v>23</v>
      </c>
      <c r="W41" s="164">
        <v>14.5</v>
      </c>
      <c r="X41" s="164">
        <v>10</v>
      </c>
      <c r="Y41" s="164">
        <v>1</v>
      </c>
      <c r="Z41" s="164">
        <v>6.5</v>
      </c>
      <c r="AA41" s="164">
        <v>100</v>
      </c>
      <c r="AB41" s="164">
        <v>110</v>
      </c>
      <c r="AC41" s="164">
        <v>60</v>
      </c>
      <c r="AD41" s="166">
        <v>0</v>
      </c>
      <c r="AE41" s="167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60</v>
      </c>
      <c r="AL41" s="160">
        <v>0</v>
      </c>
      <c r="AM41" s="160">
        <v>80</v>
      </c>
      <c r="AN41" s="160">
        <v>240</v>
      </c>
      <c r="AO41" s="160">
        <v>330</v>
      </c>
      <c r="AP41" s="160">
        <v>650</v>
      </c>
      <c r="AQ41" s="160"/>
      <c r="AR41" s="168">
        <v>30</v>
      </c>
      <c r="AS41" s="164">
        <v>22</v>
      </c>
      <c r="AT41" s="164">
        <v>15</v>
      </c>
      <c r="AU41" s="164">
        <v>6</v>
      </c>
      <c r="AV41" s="164">
        <v>9.5</v>
      </c>
      <c r="AW41" s="164">
        <v>5</v>
      </c>
      <c r="AX41" s="106">
        <v>1457</v>
      </c>
      <c r="AY41" s="107">
        <v>60</v>
      </c>
    </row>
    <row r="42" spans="1:51" s="186" customFormat="1" ht="15.75" thickBot="1" x14ac:dyDescent="0.3">
      <c r="A42" s="183" t="s">
        <v>112</v>
      </c>
      <c r="B42" s="183"/>
      <c r="C42" s="183"/>
      <c r="D42" s="184">
        <f>SUM(D40:D41)</f>
        <v>305</v>
      </c>
      <c r="E42" s="184">
        <f t="shared" ref="E42:AY42" si="6">SUM(E40:E41)</f>
        <v>350</v>
      </c>
      <c r="F42" s="184">
        <f t="shared" si="6"/>
        <v>30</v>
      </c>
      <c r="G42" s="184">
        <f t="shared" si="6"/>
        <v>0</v>
      </c>
      <c r="H42" s="184">
        <f t="shared" si="6"/>
        <v>0</v>
      </c>
      <c r="I42" s="184">
        <f t="shared" si="6"/>
        <v>0</v>
      </c>
      <c r="J42" s="184">
        <f t="shared" si="6"/>
        <v>0</v>
      </c>
      <c r="K42" s="184">
        <f t="shared" si="6"/>
        <v>0</v>
      </c>
      <c r="L42" s="184">
        <f t="shared" si="6"/>
        <v>0</v>
      </c>
      <c r="M42" s="184">
        <f t="shared" si="6"/>
        <v>60</v>
      </c>
      <c r="N42" s="184">
        <f t="shared" si="6"/>
        <v>155</v>
      </c>
      <c r="O42" s="184">
        <f t="shared" si="6"/>
        <v>0</v>
      </c>
      <c r="P42" s="184">
        <f t="shared" si="6"/>
        <v>0</v>
      </c>
      <c r="Q42" s="184">
        <f t="shared" si="6"/>
        <v>785</v>
      </c>
      <c r="R42" s="184">
        <f t="shared" si="6"/>
        <v>825</v>
      </c>
      <c r="S42" s="184">
        <f t="shared" si="6"/>
        <v>1685</v>
      </c>
      <c r="T42" s="184"/>
      <c r="U42" s="184">
        <f t="shared" si="6"/>
        <v>60</v>
      </c>
      <c r="V42" s="184">
        <f t="shared" si="6"/>
        <v>45</v>
      </c>
      <c r="W42" s="184">
        <f t="shared" si="6"/>
        <v>30.5</v>
      </c>
      <c r="X42" s="184">
        <f t="shared" si="6"/>
        <v>19</v>
      </c>
      <c r="Y42" s="184">
        <f t="shared" si="6"/>
        <v>17</v>
      </c>
      <c r="Z42" s="184">
        <f t="shared" si="6"/>
        <v>13</v>
      </c>
      <c r="AA42" s="184">
        <f t="shared" si="6"/>
        <v>165</v>
      </c>
      <c r="AB42" s="184">
        <f t="shared" si="6"/>
        <v>205</v>
      </c>
      <c r="AC42" s="184">
        <f t="shared" si="6"/>
        <v>60</v>
      </c>
      <c r="AD42" s="184">
        <f t="shared" si="6"/>
        <v>0</v>
      </c>
      <c r="AE42" s="184">
        <f t="shared" si="6"/>
        <v>0</v>
      </c>
      <c r="AF42" s="184">
        <f t="shared" si="6"/>
        <v>0</v>
      </c>
      <c r="AG42" s="184">
        <f t="shared" si="6"/>
        <v>0</v>
      </c>
      <c r="AH42" s="184">
        <f t="shared" si="6"/>
        <v>0</v>
      </c>
      <c r="AI42" s="184">
        <f t="shared" si="6"/>
        <v>0</v>
      </c>
      <c r="AJ42" s="184">
        <f t="shared" si="6"/>
        <v>0</v>
      </c>
      <c r="AK42" s="184">
        <f t="shared" si="6"/>
        <v>95</v>
      </c>
      <c r="AL42" s="184">
        <f t="shared" si="6"/>
        <v>0</v>
      </c>
      <c r="AM42" s="184">
        <f t="shared" si="6"/>
        <v>80</v>
      </c>
      <c r="AN42" s="184">
        <f t="shared" si="6"/>
        <v>450</v>
      </c>
      <c r="AO42" s="184">
        <f t="shared" si="6"/>
        <v>490</v>
      </c>
      <c r="AP42" s="184">
        <f t="shared" si="6"/>
        <v>1055</v>
      </c>
      <c r="AQ42" s="184"/>
      <c r="AR42" s="184">
        <f t="shared" si="6"/>
        <v>60</v>
      </c>
      <c r="AS42" s="184">
        <f t="shared" si="6"/>
        <v>39.5</v>
      </c>
      <c r="AT42" s="184">
        <f t="shared" si="6"/>
        <v>33</v>
      </c>
      <c r="AU42" s="184">
        <f t="shared" si="6"/>
        <v>12</v>
      </c>
      <c r="AV42" s="184">
        <f t="shared" si="6"/>
        <v>25.5</v>
      </c>
      <c r="AW42" s="184">
        <f t="shared" si="6"/>
        <v>8</v>
      </c>
      <c r="AX42" s="185">
        <f t="shared" si="6"/>
        <v>2740</v>
      </c>
      <c r="AY42" s="185">
        <f t="shared" si="6"/>
        <v>120</v>
      </c>
    </row>
    <row r="43" spans="1:51" x14ac:dyDescent="0.25">
      <c r="A43" s="1"/>
      <c r="B43" s="90"/>
      <c r="C43" s="181" t="s">
        <v>76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0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02"/>
      <c r="AS43" s="1"/>
      <c r="AT43" s="1"/>
      <c r="AU43" s="1"/>
      <c r="AV43" s="1"/>
      <c r="AW43" s="1"/>
      <c r="AX43" s="1"/>
      <c r="AY43" s="1"/>
    </row>
    <row r="44" spans="1:51" x14ac:dyDescent="0.25">
      <c r="A44" s="108"/>
      <c r="B44" s="172"/>
      <c r="C44" s="181" t="s">
        <v>77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"/>
      <c r="O44" s="108"/>
      <c r="P44" s="108"/>
      <c r="Q44" s="108"/>
      <c r="R44" s="108"/>
      <c r="S44" s="108"/>
      <c r="T44" s="108"/>
      <c r="U44" s="102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"/>
      <c r="AL44" s="108"/>
      <c r="AM44" s="108"/>
      <c r="AN44" s="108"/>
      <c r="AO44" s="108"/>
      <c r="AP44" s="108"/>
      <c r="AQ44" s="108"/>
      <c r="AR44" s="102"/>
      <c r="AS44" s="108"/>
      <c r="AT44" s="108"/>
      <c r="AU44" s="108"/>
      <c r="AV44" s="108"/>
      <c r="AW44" s="108"/>
      <c r="AX44" s="108"/>
      <c r="AY44" s="108"/>
    </row>
    <row r="45" spans="1:51" x14ac:dyDescent="0.25">
      <c r="A45" s="108"/>
      <c r="B45" s="172"/>
      <c r="C45" s="172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"/>
      <c r="O45" s="108"/>
      <c r="P45" s="108"/>
      <c r="Q45" s="108"/>
      <c r="R45" s="108"/>
      <c r="S45" s="108"/>
      <c r="T45" s="108"/>
      <c r="U45" s="102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"/>
      <c r="AL45" s="108"/>
      <c r="AM45" s="108"/>
      <c r="AN45" s="108"/>
      <c r="AO45" s="108"/>
      <c r="AP45" s="108"/>
      <c r="AQ45" s="108"/>
      <c r="AR45" s="102"/>
      <c r="AS45" s="108"/>
      <c r="AT45" s="108"/>
      <c r="AU45" s="108"/>
      <c r="AV45" s="108"/>
      <c r="AW45" s="108"/>
      <c r="AX45" s="108"/>
      <c r="AY45" s="108"/>
    </row>
    <row r="46" spans="1:51" x14ac:dyDescent="0.25">
      <c r="A46" s="108"/>
      <c r="B46" s="172"/>
      <c r="C46" s="172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"/>
      <c r="O46" s="108"/>
      <c r="P46" s="108"/>
      <c r="Q46" s="108"/>
      <c r="R46" s="108"/>
      <c r="S46" s="108"/>
      <c r="T46" s="108"/>
      <c r="U46" s="102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"/>
      <c r="AL46" s="108"/>
      <c r="AM46" s="108"/>
      <c r="AN46" s="108"/>
      <c r="AO46" s="108"/>
      <c r="AP46" s="108"/>
      <c r="AQ46" s="108"/>
      <c r="AR46" s="102"/>
      <c r="AS46" s="108"/>
      <c r="AT46" s="108"/>
      <c r="AU46" s="108"/>
      <c r="AV46" s="108"/>
      <c r="AW46" s="108"/>
      <c r="AX46" s="108"/>
      <c r="AY46" s="108"/>
    </row>
    <row r="47" spans="1:51" x14ac:dyDescent="0.25">
      <c r="A47" s="108"/>
      <c r="B47" s="172"/>
      <c r="C47" s="172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"/>
      <c r="O47" s="108"/>
      <c r="P47" s="108"/>
      <c r="Q47" s="108"/>
      <c r="R47" s="108"/>
      <c r="S47" s="108"/>
      <c r="T47" s="108"/>
      <c r="U47" s="102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"/>
      <c r="AL47" s="108"/>
      <c r="AM47" s="108"/>
      <c r="AN47" s="108"/>
      <c r="AO47" s="108"/>
      <c r="AP47" s="108"/>
      <c r="AQ47" s="108"/>
      <c r="AR47" s="102"/>
      <c r="AS47" s="108"/>
      <c r="AT47" s="108"/>
      <c r="AU47" s="108"/>
      <c r="AV47" s="108"/>
      <c r="AW47" s="108"/>
      <c r="AX47" s="108"/>
      <c r="AY47" s="108"/>
    </row>
    <row r="48" spans="1:51" x14ac:dyDescent="0.25">
      <c r="A48" s="108"/>
      <c r="B48" s="172"/>
      <c r="C48" s="172" t="s">
        <v>78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"/>
      <c r="O48" s="108" t="s">
        <v>78</v>
      </c>
      <c r="P48" s="108"/>
      <c r="Q48" s="108"/>
      <c r="R48" s="108"/>
      <c r="S48" s="108"/>
      <c r="T48" s="108"/>
      <c r="U48" s="102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69" t="s">
        <v>78</v>
      </c>
      <c r="AL48" s="169"/>
      <c r="AM48" s="169"/>
      <c r="AN48" s="169"/>
      <c r="AO48" s="169"/>
      <c r="AP48" s="169"/>
      <c r="AQ48" s="169"/>
      <c r="AR48" s="102"/>
      <c r="AS48" s="108"/>
      <c r="AT48" s="108"/>
      <c r="AU48" s="108"/>
      <c r="AV48" s="108"/>
      <c r="AW48" s="108"/>
      <c r="AX48" s="108"/>
      <c r="AY48" s="108"/>
    </row>
    <row r="49" spans="1:51" x14ac:dyDescent="0.25">
      <c r="A49" s="108"/>
      <c r="B49" s="172"/>
      <c r="C49" s="182" t="s">
        <v>79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70"/>
      <c r="N49" s="1"/>
      <c r="O49" s="169" t="s">
        <v>80</v>
      </c>
      <c r="P49" s="169"/>
      <c r="Q49" s="169"/>
      <c r="R49" s="169"/>
      <c r="S49" s="169"/>
      <c r="T49" s="169"/>
      <c r="U49" s="169"/>
      <c r="V49" s="171"/>
      <c r="W49" s="171"/>
      <c r="X49" s="171"/>
      <c r="Y49" s="171"/>
      <c r="Z49" s="171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69" t="s">
        <v>81</v>
      </c>
      <c r="AL49" s="169"/>
      <c r="AM49" s="169"/>
      <c r="AN49" s="169"/>
      <c r="AO49" s="169"/>
      <c r="AP49" s="169"/>
      <c r="AQ49" s="169"/>
      <c r="AR49" s="102"/>
      <c r="AS49" s="108"/>
      <c r="AT49" s="108"/>
      <c r="AU49" s="108"/>
      <c r="AV49" s="108"/>
      <c r="AW49" s="108"/>
      <c r="AX49" s="108"/>
      <c r="AY49" s="108"/>
    </row>
    <row r="50" spans="1:51" x14ac:dyDescent="0.25">
      <c r="A50" s="108"/>
      <c r="B50" s="172"/>
      <c r="C50" s="172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"/>
      <c r="O50" s="108"/>
      <c r="P50" s="108"/>
      <c r="Q50" s="108"/>
      <c r="R50" s="108"/>
      <c r="S50" s="108"/>
      <c r="T50" s="108"/>
      <c r="U50" s="102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"/>
      <c r="AL50" s="108"/>
      <c r="AM50" s="108"/>
      <c r="AN50" s="108"/>
      <c r="AO50" s="108"/>
      <c r="AP50" s="108"/>
      <c r="AQ50" s="108"/>
      <c r="AR50" s="102"/>
      <c r="AS50" s="108"/>
      <c r="AT50" s="108"/>
      <c r="AU50" s="108"/>
      <c r="AV50" s="108"/>
      <c r="AW50" s="108"/>
      <c r="AX50" s="108"/>
      <c r="AY50" s="108"/>
    </row>
  </sheetData>
  <mergeCells count="14">
    <mergeCell ref="A40:C40"/>
    <mergeCell ref="A41:C41"/>
    <mergeCell ref="A42:C42"/>
    <mergeCell ref="AK48:AQ48"/>
    <mergeCell ref="O49:U49"/>
    <mergeCell ref="AK49:AQ49"/>
    <mergeCell ref="A6:AY6"/>
    <mergeCell ref="S7:AA7"/>
    <mergeCell ref="A15:A16"/>
    <mergeCell ref="C15:C16"/>
    <mergeCell ref="D15:Z15"/>
    <mergeCell ref="AA15:AW15"/>
    <mergeCell ref="AX15:AX16"/>
    <mergeCell ref="AY15:AY16"/>
  </mergeCells>
  <dataValidations count="1">
    <dataValidation type="list" allowBlank="1" showErrorMessage="1" sqref="B17:B39">
      <formula1>RodzajeZajec</formula1>
      <formula2>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2021-09-20T12:39:30Z</dcterms:created>
  <dcterms:modified xsi:type="dcterms:W3CDTF">2021-09-20T12:45:09Z</dcterms:modified>
</cp:coreProperties>
</file>