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1 rok" sheetId="1" r:id="rId1"/>
    <sheet name="2 rok" sheetId="2" r:id="rId2"/>
    <sheet name="3 rok" sheetId="3" r:id="rId3"/>
  </sheets>
  <calcPr calcId="145621"/>
</workbook>
</file>

<file path=xl/calcChain.xml><?xml version="1.0" encoding="utf-8"?>
<calcChain xmlns="http://schemas.openxmlformats.org/spreadsheetml/2006/main">
  <c r="AM37" i="2" l="1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V37" i="2"/>
  <c r="U37" i="2"/>
  <c r="AO37" i="2" s="1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AK35" i="2"/>
  <c r="AN35" i="2" s="1"/>
  <c r="AJ35" i="2"/>
  <c r="AO33" i="2"/>
  <c r="AK33" i="2"/>
  <c r="AN33" i="2" s="1"/>
  <c r="AO32" i="2"/>
  <c r="AK32" i="2"/>
  <c r="AN32" i="2" s="1"/>
  <c r="AO31" i="2"/>
  <c r="AK31" i="2"/>
  <c r="AK37" i="2" s="1"/>
  <c r="S31" i="2"/>
  <c r="R31" i="2"/>
  <c r="AO30" i="2"/>
  <c r="S30" i="2"/>
  <c r="AN30" i="2" s="1"/>
  <c r="R30" i="2"/>
  <c r="AO28" i="2"/>
  <c r="AK28" i="2"/>
  <c r="S28" i="2"/>
  <c r="AN28" i="2" s="1"/>
  <c r="R28" i="2"/>
  <c r="AO27" i="2"/>
  <c r="AK27" i="2"/>
  <c r="S27" i="2"/>
  <c r="AN27" i="2" s="1"/>
  <c r="R27" i="2"/>
  <c r="R37" i="2" s="1"/>
  <c r="AO25" i="2"/>
  <c r="AN25" i="2"/>
  <c r="S25" i="2"/>
  <c r="R25" i="2"/>
  <c r="AK23" i="2"/>
  <c r="AN23" i="2" s="1"/>
  <c r="AJ23" i="2"/>
  <c r="AO22" i="2"/>
  <c r="AM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AO35" i="3" s="1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N34" i="3"/>
  <c r="AO32" i="3"/>
  <c r="AO31" i="3"/>
  <c r="S31" i="3"/>
  <c r="AN31" i="3" s="1"/>
  <c r="R31" i="3"/>
  <c r="AO30" i="3"/>
  <c r="AK30" i="3"/>
  <c r="S30" i="3"/>
  <c r="AN30" i="3" s="1"/>
  <c r="R30" i="3"/>
  <c r="AO29" i="3"/>
  <c r="AK29" i="3"/>
  <c r="AN29" i="3" s="1"/>
  <c r="AO28" i="3"/>
  <c r="AK28" i="3"/>
  <c r="AK35" i="3" s="1"/>
  <c r="S28" i="3"/>
  <c r="AN28" i="3" s="1"/>
  <c r="AO27" i="3"/>
  <c r="AK27" i="3"/>
  <c r="S27" i="3"/>
  <c r="AN27" i="3" s="1"/>
  <c r="AO26" i="3"/>
  <c r="AN26" i="3"/>
  <c r="AK26" i="3"/>
  <c r="AO22" i="3"/>
  <c r="S22" i="3"/>
  <c r="AN22" i="3" s="1"/>
  <c r="R22" i="3"/>
  <c r="R35" i="3" s="1"/>
  <c r="AO20" i="3"/>
  <c r="AK20" i="3"/>
  <c r="S20" i="3"/>
  <c r="AN20" i="3" s="1"/>
  <c r="AO16" i="3"/>
  <c r="S16" i="3"/>
  <c r="S35" i="3" s="1"/>
  <c r="R16" i="3"/>
  <c r="AN31" i="2" l="1"/>
  <c r="AN37" i="2" s="1"/>
  <c r="S37" i="2"/>
  <c r="AN16" i="3"/>
</calcChain>
</file>

<file path=xl/sharedStrings.xml><?xml version="1.0" encoding="utf-8"?>
<sst xmlns="http://schemas.openxmlformats.org/spreadsheetml/2006/main" count="305" uniqueCount="113">
  <si>
    <t>PROGRAMSTUDIÓW na rok akademicki 2021/2022</t>
  </si>
  <si>
    <t>Wydział Nauk o Zdrowiu</t>
  </si>
  <si>
    <t>Kierunek Położnictwo</t>
  </si>
  <si>
    <t>Rok studiów III</t>
  </si>
  <si>
    <t>Forma studiów I stopnia stacjonarne</t>
  </si>
  <si>
    <t>Lp</t>
  </si>
  <si>
    <t>Rodzaj zajęć</t>
  </si>
  <si>
    <t>Przedmiot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</si>
  <si>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</si>
  <si>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</si>
  <si>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</si>
  <si>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</si>
  <si>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</si>
  <si>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</si>
  <si>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</si>
  <si>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</si>
  <si>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</si>
  <si>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</si>
  <si>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</si>
  <si>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</si>
  <si>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</si>
  <si>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</si>
  <si>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</si>
  <si>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</si>
  <si>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</si>
  <si>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</si>
  <si>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</si>
  <si>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</si>
  <si>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</si>
  <si>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</si>
  <si>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t>Nauki podstawowe</t>
  </si>
  <si>
    <t>obowiązkowe</t>
  </si>
  <si>
    <t>Radiologia</t>
  </si>
  <si>
    <t>Zaliczenie</t>
  </si>
  <si>
    <t>Nauki społeczne i humnistyczne</t>
  </si>
  <si>
    <t>Prawo medyczne</t>
  </si>
  <si>
    <t>Nauki w zakresie podstaw opieki położniczej</t>
  </si>
  <si>
    <t>Podstawowa opieka zdrowotna</t>
  </si>
  <si>
    <t>Egzamin</t>
  </si>
  <si>
    <t>System informacji w ochronie zdrowia</t>
  </si>
  <si>
    <t>zaliczenie</t>
  </si>
  <si>
    <t>fakultatywne</t>
  </si>
  <si>
    <t>Zajęcia fakultatywne do wyboru:</t>
  </si>
  <si>
    <t>Język migowy</t>
  </si>
  <si>
    <t>Współpraca w zespołach opieki zdrowot.</t>
  </si>
  <si>
    <t>Nauki w zakresie opieki specjalistycznej</t>
  </si>
  <si>
    <t>Techniki położnicze i prowadzenie porodu</t>
  </si>
  <si>
    <t>Położnictwo i opieka położnicza</t>
  </si>
  <si>
    <t>Ginekologia i opieka ginekologiczna</t>
  </si>
  <si>
    <t>Psychiatria</t>
  </si>
  <si>
    <t>Anestezjologia i stany zagrożenia życia</t>
  </si>
  <si>
    <t>Podstawy ratownictwa medycznego</t>
  </si>
  <si>
    <r>
      <t xml:space="preserve">Badania naukowe w położnictwie </t>
    </r>
    <r>
      <rPr>
        <b/>
        <sz val="10"/>
        <rFont val="Arial"/>
        <family val="2"/>
        <charset val="238"/>
      </rPr>
      <t>*</t>
    </r>
  </si>
  <si>
    <t>Seminarium dyplomowe</t>
  </si>
  <si>
    <t>Egzamin dyplomowy</t>
  </si>
  <si>
    <t>RAZEM</t>
  </si>
  <si>
    <t>3E</t>
  </si>
  <si>
    <t>1E</t>
  </si>
  <si>
    <t>załącznik nr 8.2</t>
  </si>
  <si>
    <t xml:space="preserve">PLAN STUDIÓW na rok akademicki 2021/2022 </t>
  </si>
  <si>
    <t>cykl 2020-2023</t>
  </si>
  <si>
    <t>Rok studiów II</t>
  </si>
  <si>
    <t xml:space="preserve"> obowiązkowe</t>
  </si>
  <si>
    <t>Patologia</t>
  </si>
  <si>
    <t>Zal/ocenę</t>
  </si>
  <si>
    <t>Promocja zdrowia</t>
  </si>
  <si>
    <t>Dietetyka</t>
  </si>
  <si>
    <t>Organizacja pracy położnej</t>
  </si>
  <si>
    <t>Badania fizykalne</t>
  </si>
  <si>
    <t>Neonatologia i opieka neonatologiczna</t>
  </si>
  <si>
    <t>Pediatria i pielęgniarstwo pediatryczne</t>
  </si>
  <si>
    <t>Choroby wewnętrzne</t>
  </si>
  <si>
    <t>Chirurgia</t>
  </si>
  <si>
    <t>Rehabilitacja w położnictwie, neonatologii 
i ginekologii</t>
  </si>
  <si>
    <t>Wychowanie fizyczne</t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</si>
  <si>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</si>
  <si>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</si>
  <si>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>………………………………………………</t>
  </si>
  <si>
    <t>dr E. Kawecka-Janik, mgr E. Korzeniewska</t>
  </si>
  <si>
    <t>Uzgodniono z Samorządem</t>
  </si>
  <si>
    <t>Sporządził</t>
  </si>
  <si>
    <t>data i podpis Dziekana Wydziału</t>
  </si>
  <si>
    <t>Załącznik nr 3</t>
  </si>
  <si>
    <t>do Uchwały Senatu nr 2123</t>
  </si>
  <si>
    <t>Uniwersytetu Medycznego we Wrocławiu</t>
  </si>
  <si>
    <t>z dnia 29 stycznia 2020 r.</t>
  </si>
  <si>
    <t>PLAN STUDIÓW CYKL 2021-2024 na rok akademicki 2021/2022</t>
  </si>
  <si>
    <t>Rok studiów pierwszy</t>
  </si>
  <si>
    <t>Forma studiów stacjonarna</t>
  </si>
  <si>
    <t>Cykl kształcenia rozpoczynający się w roku akademickim: 2021/2022</t>
  </si>
  <si>
    <t>Rodzaj zajęć (obowiązkowe / wolnego wyboru / ograniczonego wyboru)</t>
  </si>
  <si>
    <t>punkty ECTS RAZEM</t>
  </si>
  <si>
    <t>zajęcia praktyczne przy pacjencie (PP)</t>
  </si>
  <si>
    <t>ćwiczenia specjalistyczne - magisterskie (CM)</t>
  </si>
  <si>
    <t>Anatomia</t>
  </si>
  <si>
    <t>Fizjologia</t>
  </si>
  <si>
    <t>Embriologia i genetyka</t>
  </si>
  <si>
    <t>Biochemia i biofizyka</t>
  </si>
  <si>
    <t>Mikrobiologia i parazytologia</t>
  </si>
  <si>
    <t>Farmakologia</t>
  </si>
  <si>
    <t>Psychologia</t>
  </si>
  <si>
    <t>Socjologia</t>
  </si>
  <si>
    <t>Pedagogika</t>
  </si>
  <si>
    <t>Zdrowie publiczne</t>
  </si>
  <si>
    <t>Fakultet:Repetytorium z j. angielskiego</t>
  </si>
  <si>
    <t>Język angielski</t>
  </si>
  <si>
    <t>Podstawy opieki położniczej</t>
  </si>
  <si>
    <t>Etyka zawodu położnej</t>
  </si>
  <si>
    <t>Zakażenia szpitalne</t>
  </si>
  <si>
    <t>4E</t>
  </si>
  <si>
    <r>
      <t>¹</t>
    </r>
    <r>
      <rPr>
        <sz val="9"/>
        <rFont val="Arial"/>
        <family val="2"/>
        <charset val="238"/>
      </rPr>
      <t xml:space="preserve"> dotyczy Wydziału Nauk o Zdrowiu</t>
    </r>
  </si>
  <si>
    <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</si>
  <si>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>dr E.Kawecka-Janik, mgr E. Korzeniewska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</si>
</sst>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</font>
    <font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right" textRotation="90"/>
    </xf>
    <xf numFmtId="0" fontId="4" fillId="0" borderId="9" xfId="0" applyFont="1" applyBorder="1" applyAlignment="1">
      <alignment horizontal="right" textRotation="9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textRotation="90"/>
    </xf>
    <xf numFmtId="0" fontId="3" fillId="0" borderId="13" xfId="0" applyFont="1" applyBorder="1" applyAlignment="1">
      <alignment textRotation="90"/>
    </xf>
    <xf numFmtId="0" fontId="3" fillId="0" borderId="11" xfId="0" applyFont="1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3" xfId="0" applyBorder="1" applyAlignment="1">
      <alignment textRotation="90"/>
    </xf>
    <xf numFmtId="0" fontId="4" fillId="0" borderId="14" xfId="0" applyFont="1" applyBorder="1" applyAlignment="1">
      <alignment horizontal="right" textRotation="90"/>
    </xf>
    <xf numFmtId="0" fontId="4" fillId="0" borderId="15" xfId="0" applyFont="1" applyBorder="1" applyAlignment="1">
      <alignment horizontal="right" textRotation="90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4" fillId="2" borderId="17" xfId="0" applyFont="1" applyFill="1" applyBorder="1" applyAlignment="1">
      <alignment wrapText="1"/>
    </xf>
    <xf numFmtId="164" fontId="0" fillId="2" borderId="16" xfId="0" applyNumberFormat="1" applyFill="1" applyBorder="1"/>
    <xf numFmtId="164" fontId="0" fillId="2" borderId="18" xfId="0" applyNumberFormat="1" applyFill="1" applyBorder="1"/>
    <xf numFmtId="164" fontId="0" fillId="2" borderId="19" xfId="0" applyNumberFormat="1" applyFill="1" applyBorder="1"/>
    <xf numFmtId="0" fontId="0" fillId="2" borderId="19" xfId="0" applyFill="1" applyBorder="1"/>
    <xf numFmtId="164" fontId="0" fillId="2" borderId="20" xfId="0" applyNumberFormat="1" applyFill="1" applyBorder="1"/>
    <xf numFmtId="164" fontId="4" fillId="2" borderId="12" xfId="0" applyNumberFormat="1" applyFont="1" applyFill="1" applyBorder="1"/>
    <xf numFmtId="0" fontId="0" fillId="0" borderId="16" xfId="0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164" fontId="0" fillId="0" borderId="16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3" fillId="0" borderId="19" xfId="0" applyNumberFormat="1" applyFont="1" applyBorder="1"/>
    <xf numFmtId="164" fontId="0" fillId="0" borderId="20" xfId="0" applyNumberFormat="1" applyBorder="1"/>
    <xf numFmtId="0" fontId="0" fillId="0" borderId="19" xfId="0" applyBorder="1"/>
    <xf numFmtId="164" fontId="4" fillId="0" borderId="12" xfId="0" applyNumberFormat="1" applyFont="1" applyBorder="1"/>
    <xf numFmtId="0" fontId="3" fillId="0" borderId="22" xfId="0" applyFont="1" applyBorder="1" applyAlignment="1">
      <alignment horizontal="center" vertical="center" textRotation="90"/>
    </xf>
    <xf numFmtId="0" fontId="0" fillId="3" borderId="16" xfId="0" applyFill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164" fontId="0" fillId="3" borderId="16" xfId="0" applyNumberFormat="1" applyFill="1" applyBorder="1"/>
    <xf numFmtId="164" fontId="0" fillId="3" borderId="18" xfId="0" applyNumberFormat="1" applyFill="1" applyBorder="1"/>
    <xf numFmtId="164" fontId="0" fillId="3" borderId="19" xfId="0" applyNumberFormat="1" applyFill="1" applyBorder="1"/>
    <xf numFmtId="0" fontId="3" fillId="3" borderId="19" xfId="0" applyFont="1" applyFill="1" applyBorder="1"/>
    <xf numFmtId="164" fontId="0" fillId="3" borderId="20" xfId="0" applyNumberFormat="1" applyFill="1" applyBorder="1"/>
    <xf numFmtId="0" fontId="0" fillId="3" borderId="19" xfId="0" applyFill="1" applyBorder="1"/>
    <xf numFmtId="164" fontId="4" fillId="3" borderId="12" xfId="0" applyNumberFormat="1" applyFont="1" applyFill="1" applyBorder="1"/>
    <xf numFmtId="0" fontId="3" fillId="0" borderId="23" xfId="0" applyFont="1" applyBorder="1" applyAlignment="1">
      <alignment horizontal="left" vertical="center"/>
    </xf>
    <xf numFmtId="0" fontId="3" fillId="0" borderId="19" xfId="0" applyFont="1" applyBorder="1"/>
    <xf numFmtId="0" fontId="0" fillId="0" borderId="24" xfId="0" applyBorder="1" applyAlignment="1">
      <alignment horizontal="center"/>
    </xf>
    <xf numFmtId="49" fontId="3" fillId="0" borderId="19" xfId="0" applyNumberFormat="1" applyFont="1" applyBorder="1" applyAlignment="1">
      <alignment horizontal="left" vertic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64" fontId="3" fillId="0" borderId="2" xfId="0" applyNumberFormat="1" applyFont="1" applyBorder="1"/>
    <xf numFmtId="0" fontId="4" fillId="0" borderId="23" xfId="0" applyFont="1" applyBorder="1" applyAlignment="1">
      <alignment horizontal="left" vertical="center"/>
    </xf>
    <xf numFmtId="164" fontId="0" fillId="0" borderId="2" xfId="0" applyNumberFormat="1" applyBorder="1"/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164" fontId="0" fillId="0" borderId="29" xfId="0" applyNumberFormat="1" applyBorder="1"/>
    <xf numFmtId="164" fontId="3" fillId="0" borderId="29" xfId="0" applyNumberFormat="1" applyFont="1" applyBorder="1"/>
    <xf numFmtId="164" fontId="4" fillId="0" borderId="29" xfId="0" applyNumberFormat="1" applyFont="1" applyBorder="1"/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0" xfId="0" applyAlignment="1"/>
    <xf numFmtId="0" fontId="4" fillId="2" borderId="17" xfId="0" applyFont="1" applyFill="1" applyBorder="1" applyAlignment="1"/>
    <xf numFmtId="0" fontId="3" fillId="3" borderId="17" xfId="0" applyFont="1" applyFill="1" applyBorder="1" applyAlignment="1"/>
    <xf numFmtId="49" fontId="3" fillId="0" borderId="2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30" xfId="0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22" xfId="0" applyFont="1" applyFill="1" applyBorder="1" applyAlignment="1">
      <alignment horizontal="center" vertical="center" textRotation="90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164" fontId="0" fillId="3" borderId="31" xfId="0" applyNumberFormat="1" applyFill="1" applyBorder="1"/>
    <xf numFmtId="164" fontId="0" fillId="0" borderId="31" xfId="0" applyNumberFormat="1" applyBorder="1"/>
    <xf numFmtId="164" fontId="0" fillId="3" borderId="2" xfId="0" applyNumberFormat="1" applyFill="1" applyBorder="1"/>
    <xf numFmtId="0" fontId="3" fillId="0" borderId="2" xfId="0" applyFont="1" applyBorder="1"/>
    <xf numFmtId="164" fontId="0" fillId="0" borderId="32" xfId="0" applyNumberFormat="1" applyBorder="1"/>
    <xf numFmtId="164" fontId="4" fillId="0" borderId="33" xfId="0" applyNumberFormat="1" applyFont="1" applyBorder="1"/>
    <xf numFmtId="164" fontId="4" fillId="0" borderId="20" xfId="0" applyNumberFormat="1" applyFont="1" applyBorder="1"/>
    <xf numFmtId="0" fontId="0" fillId="0" borderId="19" xfId="0" applyBorder="1" applyAlignment="1">
      <alignment horizontal="center"/>
    </xf>
    <xf numFmtId="164" fontId="4" fillId="0" borderId="34" xfId="0" applyNumberFormat="1" applyFont="1" applyBorder="1"/>
    <xf numFmtId="164" fontId="4" fillId="0" borderId="19" xfId="0" applyNumberFormat="1" applyFont="1" applyBorder="1"/>
    <xf numFmtId="0" fontId="3" fillId="3" borderId="11" xfId="0" applyFont="1" applyFill="1" applyBorder="1" applyAlignment="1">
      <alignment horizontal="center" vertical="center" textRotation="90"/>
    </xf>
    <xf numFmtId="164" fontId="4" fillId="0" borderId="35" xfId="0" applyNumberFormat="1" applyFont="1" applyBorder="1"/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164" fontId="0" fillId="0" borderId="38" xfId="0" applyNumberFormat="1" applyBorder="1"/>
    <xf numFmtId="164" fontId="3" fillId="0" borderId="38" xfId="0" applyNumberFormat="1" applyFont="1" applyBorder="1"/>
    <xf numFmtId="164" fontId="0" fillId="3" borderId="38" xfId="0" applyNumberFormat="1" applyFill="1" applyBorder="1"/>
    <xf numFmtId="2" fontId="0" fillId="0" borderId="38" xfId="0" applyNumberFormat="1" applyBorder="1" applyAlignment="1"/>
    <xf numFmtId="164" fontId="4" fillId="0" borderId="38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textRotation="90"/>
    </xf>
    <xf numFmtId="0" fontId="3" fillId="0" borderId="12" xfId="0" applyFont="1" applyBorder="1" applyAlignment="1">
      <alignment textRotation="90"/>
    </xf>
    <xf numFmtId="0" fontId="8" fillId="0" borderId="13" xfId="0" applyFont="1" applyBorder="1" applyAlignment="1">
      <alignment textRotation="90"/>
    </xf>
    <xf numFmtId="0" fontId="8" fillId="0" borderId="12" xfId="0" applyFont="1" applyBorder="1" applyAlignment="1">
      <alignment textRotation="90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/>
    <xf numFmtId="0" fontId="8" fillId="4" borderId="18" xfId="0" applyFont="1" applyFill="1" applyBorder="1"/>
    <xf numFmtId="0" fontId="8" fillId="4" borderId="19" xfId="0" applyFont="1" applyFill="1" applyBorder="1"/>
    <xf numFmtId="0" fontId="8" fillId="4" borderId="20" xfId="0" applyFont="1" applyFill="1" applyBorder="1"/>
    <xf numFmtId="0" fontId="4" fillId="4" borderId="12" xfId="0" applyFont="1" applyFill="1" applyBorder="1"/>
    <xf numFmtId="0" fontId="8" fillId="4" borderId="0" xfId="0" applyFont="1" applyFill="1"/>
    <xf numFmtId="0" fontId="8" fillId="0" borderId="16" xfId="0" applyFont="1" applyBorder="1" applyAlignment="1">
      <alignment horizontal="center"/>
    </xf>
    <xf numFmtId="0" fontId="8" fillId="5" borderId="16" xfId="0" applyFont="1" applyFill="1" applyBorder="1"/>
    <xf numFmtId="0" fontId="8" fillId="0" borderId="18" xfId="0" applyFont="1" applyBorder="1"/>
    <xf numFmtId="0" fontId="8" fillId="0" borderId="19" xfId="0" applyFont="1" applyBorder="1"/>
    <xf numFmtId="0" fontId="8" fillId="5" borderId="19" xfId="0" applyFont="1" applyFill="1" applyBorder="1"/>
    <xf numFmtId="0" fontId="8" fillId="5" borderId="20" xfId="0" applyFont="1" applyFill="1" applyBorder="1"/>
    <xf numFmtId="0" fontId="8" fillId="0" borderId="20" xfId="0" applyFont="1" applyBorder="1"/>
    <xf numFmtId="0" fontId="4" fillId="0" borderId="12" xfId="0" applyFont="1" applyBorder="1"/>
    <xf numFmtId="0" fontId="8" fillId="0" borderId="16" xfId="0" applyFont="1" applyBorder="1"/>
    <xf numFmtId="0" fontId="8" fillId="0" borderId="19" xfId="0" applyFont="1" applyBorder="1" applyAlignment="1">
      <alignment horizontal="center"/>
    </xf>
    <xf numFmtId="0" fontId="3" fillId="0" borderId="18" xfId="0" applyFont="1" applyBorder="1"/>
    <xf numFmtId="0" fontId="2" fillId="0" borderId="21" xfId="0" applyFont="1" applyBorder="1" applyAlignment="1">
      <alignment horizontal="left" vertical="center"/>
    </xf>
    <xf numFmtId="0" fontId="8" fillId="5" borderId="18" xfId="0" applyFont="1" applyFill="1" applyBorder="1"/>
    <xf numFmtId="0" fontId="8" fillId="0" borderId="29" xfId="0" applyFont="1" applyBorder="1"/>
    <xf numFmtId="0" fontId="8" fillId="5" borderId="29" xfId="0" applyFont="1" applyFill="1" applyBorder="1"/>
    <xf numFmtId="0" fontId="3" fillId="0" borderId="29" xfId="0" applyFont="1" applyBorder="1"/>
    <xf numFmtId="0" fontId="4" fillId="5" borderId="29" xfId="0" applyFont="1" applyFill="1" applyBorder="1"/>
    <xf numFmtId="0" fontId="4" fillId="0" borderId="29" xfId="0" applyFont="1" applyBorder="1"/>
    <xf numFmtId="0" fontId="8" fillId="0" borderId="0" xfId="0" applyFont="1"/>
    <xf numFmtId="0" fontId="3" fillId="0" borderId="0" xfId="0" applyFont="1"/>
    <xf numFmtId="0" fontId="9" fillId="0" borderId="0" xfId="0" applyFont="1"/>
    <xf numFmtId="0" fontId="2" fillId="0" borderId="0" xfId="0" applyFont="1"/>
    <xf numFmtId="0" fontId="8" fillId="0" borderId="27" xfId="0" applyFont="1" applyBorder="1"/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41" xfId="0" applyFont="1" applyBorder="1" applyAlignment="1">
      <alignment horizontal="right" textRotation="90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22" xfId="0" applyFont="1" applyFill="1" applyBorder="1" applyAlignment="1">
      <alignment horizontal="center" vertical="center" textRotation="90"/>
    </xf>
    <xf numFmtId="0" fontId="3" fillId="5" borderId="42" xfId="0" applyFont="1" applyFill="1" applyBorder="1" applyAlignment="1">
      <alignment horizontal="center" vertical="center" textRotation="90"/>
    </xf>
    <xf numFmtId="0" fontId="4" fillId="0" borderId="40" xfId="0" applyFont="1" applyBorder="1" applyAlignment="1">
      <alignment horizontal="left" vertical="center"/>
    </xf>
    <xf numFmtId="0" fontId="8" fillId="0" borderId="43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2" fillId="0" borderId="0" xfId="0" applyFont="1" applyAlignment="1"/>
    <xf numFmtId="0" fontId="4" fillId="4" borderId="0" xfId="0" applyFont="1" applyFill="1" applyAlignment="1"/>
    <xf numFmtId="0" fontId="4" fillId="4" borderId="17" xfId="0" applyFont="1" applyFill="1" applyBorder="1" applyAlignment="1"/>
    <xf numFmtId="0" fontId="5" fillId="0" borderId="0" xfId="0" applyFont="1" applyAlignment="1"/>
    <xf numFmtId="0" fontId="10" fillId="0" borderId="0" xfId="0" applyFont="1" applyAlignment="1">
      <alignment horizontal="center"/>
    </xf>
    <xf numFmtId="0" fontId="8" fillId="0" borderId="11" xfId="0" applyFont="1" applyBorder="1" applyAlignment="1">
      <alignment horizontal="right" textRotation="90"/>
    </xf>
    <xf numFmtId="0" fontId="8" fillId="0" borderId="0" xfId="0" applyFont="1" applyFill="1"/>
    <xf numFmtId="0" fontId="8" fillId="0" borderId="3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1</xdr:row>
      <xdr:rowOff>40821</xdr:rowOff>
    </xdr:from>
    <xdr:to>
      <xdr:col>2</xdr:col>
      <xdr:colOff>2201863</xdr:colOff>
      <xdr:row>6</xdr:row>
      <xdr:rowOff>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231321"/>
          <a:ext cx="2841398" cy="911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1575469</xdr:colOff>
      <xdr:row>5</xdr:row>
      <xdr:rowOff>27214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5040" cy="1006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tabSelected="1" zoomScale="80" zoomScaleNormal="80" workbookViewId="0">
      <selection activeCell="AS12" sqref="AS12"/>
    </sheetView>
  </sheetViews>
  <sheetFormatPr defaultRowHeight="15" x14ac:dyDescent="0.25"/>
  <cols>
    <col min="1" max="1" width="3" bestFit="1" customWidth="1"/>
    <col min="2" max="2" width="7" customWidth="1"/>
    <col min="3" max="3" width="36" style="71" customWidth="1"/>
    <col min="4" max="10" width="4.85546875" bestFit="1" customWidth="1"/>
    <col min="11" max="12" width="3.28515625" bestFit="1" customWidth="1"/>
    <col min="13" max="19" width="4.85546875" bestFit="1" customWidth="1"/>
    <col min="20" max="20" width="9.42578125" bestFit="1" customWidth="1"/>
    <col min="21" max="37" width="4.85546875" bestFit="1" customWidth="1"/>
    <col min="38" max="38" width="9.42578125" customWidth="1"/>
    <col min="39" max="39" width="4.85546875" bestFit="1" customWidth="1"/>
    <col min="40" max="40" width="5" bestFit="1" customWidth="1"/>
    <col min="41" max="41" width="4.85546875" bestFit="1" customWidth="1"/>
  </cols>
  <sheetData>
    <row r="1" spans="1:42" x14ac:dyDescent="0.25">
      <c r="A1" s="115"/>
      <c r="B1" s="115"/>
      <c r="C1" s="164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14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14"/>
      <c r="AL1" s="109" t="s">
        <v>82</v>
      </c>
      <c r="AM1" s="146"/>
      <c r="AN1" s="146"/>
      <c r="AO1" s="147"/>
      <c r="AP1" s="147"/>
    </row>
    <row r="2" spans="1:42" x14ac:dyDescent="0.25">
      <c r="A2" s="115"/>
      <c r="B2" s="115"/>
      <c r="C2" s="164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14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14"/>
      <c r="AL2" s="146" t="s">
        <v>83</v>
      </c>
      <c r="AM2" s="146"/>
      <c r="AN2" s="146"/>
      <c r="AO2" s="146"/>
      <c r="AP2" s="146"/>
    </row>
    <row r="3" spans="1:42" x14ac:dyDescent="0.25">
      <c r="A3" s="115"/>
      <c r="B3" s="115"/>
      <c r="C3" s="164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14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14"/>
      <c r="AL3" s="109" t="s">
        <v>84</v>
      </c>
      <c r="AM3" s="146"/>
      <c r="AN3" s="146"/>
      <c r="AO3" s="147"/>
      <c r="AP3" s="147"/>
    </row>
    <row r="4" spans="1:42" x14ac:dyDescent="0.25">
      <c r="A4" s="115"/>
      <c r="B4" s="115"/>
      <c r="C4" s="164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14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14"/>
      <c r="AL4" s="146" t="s">
        <v>85</v>
      </c>
      <c r="AM4" s="146"/>
      <c r="AN4" s="146"/>
      <c r="AO4" s="146"/>
      <c r="AP4" s="146"/>
    </row>
    <row r="5" spans="1:42" x14ac:dyDescent="0.25">
      <c r="A5" s="115"/>
      <c r="B5" s="115"/>
      <c r="C5" s="164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14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</row>
    <row r="6" spans="1:42" x14ac:dyDescent="0.25">
      <c r="A6" s="115"/>
      <c r="B6" s="115"/>
      <c r="C6" s="164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14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</row>
    <row r="7" spans="1:42" ht="15.75" x14ac:dyDescent="0.25">
      <c r="A7" s="1" t="s">
        <v>86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x14ac:dyDescent="0.25">
      <c r="A8" s="115"/>
      <c r="B8" s="115"/>
      <c r="C8" s="165" t="s">
        <v>1</v>
      </c>
      <c r="D8" s="148"/>
      <c r="E8" s="148"/>
      <c r="F8" s="148"/>
      <c r="G8" s="148"/>
      <c r="H8" s="148"/>
      <c r="I8" s="148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14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</row>
    <row r="9" spans="1:42" x14ac:dyDescent="0.25">
      <c r="A9" s="148"/>
      <c r="B9" s="148"/>
      <c r="C9" s="165" t="s">
        <v>2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3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</row>
    <row r="10" spans="1:42" x14ac:dyDescent="0.25">
      <c r="A10" s="148"/>
      <c r="B10" s="148"/>
      <c r="C10" s="165" t="s">
        <v>87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3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</row>
    <row r="11" spans="1:42" x14ac:dyDescent="0.25">
      <c r="A11" s="148"/>
      <c r="B11" s="148"/>
      <c r="C11" s="165" t="s">
        <v>88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3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</row>
    <row r="12" spans="1:42" x14ac:dyDescent="0.25">
      <c r="A12" s="148"/>
      <c r="B12" s="148"/>
      <c r="C12" s="169" t="s">
        <v>89</v>
      </c>
      <c r="D12" s="169"/>
      <c r="E12" s="169"/>
      <c r="F12" s="146"/>
      <c r="G12" s="146"/>
      <c r="H12" s="146"/>
      <c r="I12" s="146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3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</row>
    <row r="13" spans="1:42" ht="15.75" thickBot="1" x14ac:dyDescent="0.3">
      <c r="A13" s="115"/>
      <c r="B13" s="115"/>
      <c r="C13" s="164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14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5"/>
      <c r="AP13" s="145"/>
    </row>
    <row r="14" spans="1:42" ht="15.75" thickBot="1" x14ac:dyDescent="0.3">
      <c r="A14" s="150" t="s">
        <v>5</v>
      </c>
      <c r="B14" s="172" t="s">
        <v>90</v>
      </c>
      <c r="C14" s="152" t="s">
        <v>7</v>
      </c>
      <c r="D14" s="154" t="s">
        <v>8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6"/>
      <c r="V14" s="154" t="s">
        <v>9</v>
      </c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6"/>
      <c r="AN14" s="13" t="s">
        <v>10</v>
      </c>
      <c r="AO14" s="13" t="s">
        <v>11</v>
      </c>
      <c r="AP14" s="114"/>
    </row>
    <row r="15" spans="1:42" ht="234" x14ac:dyDescent="0.25">
      <c r="A15" s="151"/>
      <c r="B15" s="173"/>
      <c r="C15" s="153"/>
      <c r="D15" s="17" t="s">
        <v>12</v>
      </c>
      <c r="E15" s="18" t="s">
        <v>13</v>
      </c>
      <c r="F15" s="19" t="s">
        <v>14</v>
      </c>
      <c r="G15" s="19" t="s">
        <v>15</v>
      </c>
      <c r="H15" s="19" t="s">
        <v>16</v>
      </c>
      <c r="I15" s="19" t="s">
        <v>17</v>
      </c>
      <c r="J15" s="19" t="s">
        <v>18</v>
      </c>
      <c r="K15" s="19" t="s">
        <v>19</v>
      </c>
      <c r="L15" s="19" t="s">
        <v>20</v>
      </c>
      <c r="M15" s="19" t="s">
        <v>21</v>
      </c>
      <c r="N15" s="19" t="s">
        <v>22</v>
      </c>
      <c r="O15" s="19" t="s">
        <v>23</v>
      </c>
      <c r="P15" s="19" t="s">
        <v>24</v>
      </c>
      <c r="Q15" s="116" t="s">
        <v>25</v>
      </c>
      <c r="R15" s="19" t="s">
        <v>26</v>
      </c>
      <c r="S15" s="116" t="s">
        <v>27</v>
      </c>
      <c r="T15" s="116" t="s">
        <v>28</v>
      </c>
      <c r="U15" s="117" t="s">
        <v>91</v>
      </c>
      <c r="V15" s="118" t="s">
        <v>12</v>
      </c>
      <c r="W15" s="118" t="s">
        <v>13</v>
      </c>
      <c r="X15" s="118" t="s">
        <v>14</v>
      </c>
      <c r="Y15" s="118" t="s">
        <v>15</v>
      </c>
      <c r="Z15" s="118" t="s">
        <v>16</v>
      </c>
      <c r="AA15" s="118" t="s">
        <v>17</v>
      </c>
      <c r="AB15" s="118" t="s">
        <v>18</v>
      </c>
      <c r="AC15" s="118" t="s">
        <v>92</v>
      </c>
      <c r="AD15" s="116" t="s">
        <v>93</v>
      </c>
      <c r="AE15" s="116" t="s">
        <v>21</v>
      </c>
      <c r="AF15" s="19" t="s">
        <v>22</v>
      </c>
      <c r="AG15" s="116" t="s">
        <v>23</v>
      </c>
      <c r="AH15" s="116" t="s">
        <v>24</v>
      </c>
      <c r="AI15" s="116" t="s">
        <v>25</v>
      </c>
      <c r="AJ15" s="116" t="s">
        <v>26</v>
      </c>
      <c r="AK15" s="116" t="s">
        <v>27</v>
      </c>
      <c r="AL15" s="170" t="s">
        <v>28</v>
      </c>
      <c r="AM15" s="119" t="s">
        <v>29</v>
      </c>
      <c r="AN15" s="157"/>
      <c r="AO15" s="157"/>
      <c r="AP15" s="171"/>
    </row>
    <row r="16" spans="1:42" x14ac:dyDescent="0.25">
      <c r="A16" s="120"/>
      <c r="B16" s="158" t="s">
        <v>31</v>
      </c>
      <c r="C16" s="166" t="s">
        <v>30</v>
      </c>
      <c r="D16" s="121"/>
      <c r="E16" s="122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4"/>
      <c r="V16" s="122"/>
      <c r="W16" s="122"/>
      <c r="X16" s="122"/>
      <c r="Y16" s="122"/>
      <c r="Z16" s="122"/>
      <c r="AA16" s="122"/>
      <c r="AB16" s="122"/>
      <c r="AC16" s="122"/>
      <c r="AD16" s="123"/>
      <c r="AE16" s="123"/>
      <c r="AF16" s="123"/>
      <c r="AG16" s="123"/>
      <c r="AH16" s="123"/>
      <c r="AI16" s="123"/>
      <c r="AJ16" s="123"/>
      <c r="AK16" s="123"/>
      <c r="AL16" s="123"/>
      <c r="AM16" s="124"/>
      <c r="AN16" s="125"/>
      <c r="AO16" s="125"/>
      <c r="AP16" s="171"/>
    </row>
    <row r="17" spans="1:42" x14ac:dyDescent="0.25">
      <c r="A17" s="127">
        <v>1</v>
      </c>
      <c r="B17" s="159"/>
      <c r="C17" s="35" t="s">
        <v>94</v>
      </c>
      <c r="D17" s="128">
        <v>45</v>
      </c>
      <c r="E17" s="129"/>
      <c r="F17" s="130">
        <v>15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1">
        <v>20</v>
      </c>
      <c r="R17" s="130">
        <v>60</v>
      </c>
      <c r="S17" s="130">
        <v>80</v>
      </c>
      <c r="T17" s="88" t="s">
        <v>38</v>
      </c>
      <c r="U17" s="132">
        <v>3</v>
      </c>
      <c r="V17" s="129"/>
      <c r="W17" s="129"/>
      <c r="X17" s="129"/>
      <c r="Y17" s="129"/>
      <c r="Z17" s="129"/>
      <c r="AA17" s="129"/>
      <c r="AB17" s="129"/>
      <c r="AC17" s="129"/>
      <c r="AD17" s="130"/>
      <c r="AE17" s="130"/>
      <c r="AF17" s="130"/>
      <c r="AG17" s="130"/>
      <c r="AH17" s="130"/>
      <c r="AI17" s="130"/>
      <c r="AJ17" s="130"/>
      <c r="AK17" s="130"/>
      <c r="AL17" s="130"/>
      <c r="AM17" s="133"/>
      <c r="AN17" s="134">
        <v>80</v>
      </c>
      <c r="AO17" s="134">
        <v>3</v>
      </c>
      <c r="AP17" s="171"/>
    </row>
    <row r="18" spans="1:42" x14ac:dyDescent="0.25">
      <c r="A18" s="127">
        <v>2</v>
      </c>
      <c r="B18" s="159"/>
      <c r="C18" s="35" t="s">
        <v>95</v>
      </c>
      <c r="D18" s="128">
        <v>45</v>
      </c>
      <c r="E18" s="129"/>
      <c r="F18" s="130"/>
      <c r="G18" s="131">
        <v>15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1">
        <v>20</v>
      </c>
      <c r="R18" s="130">
        <v>60</v>
      </c>
      <c r="S18" s="130">
        <v>80</v>
      </c>
      <c r="T18" s="88" t="s">
        <v>38</v>
      </c>
      <c r="U18" s="132">
        <v>3</v>
      </c>
      <c r="V18" s="129"/>
      <c r="W18" s="129"/>
      <c r="X18" s="129"/>
      <c r="Y18" s="129"/>
      <c r="Z18" s="129"/>
      <c r="AA18" s="129"/>
      <c r="AB18" s="129"/>
      <c r="AC18" s="129"/>
      <c r="AD18" s="130"/>
      <c r="AE18" s="130"/>
      <c r="AF18" s="130"/>
      <c r="AG18" s="130"/>
      <c r="AH18" s="130"/>
      <c r="AI18" s="130"/>
      <c r="AJ18" s="130"/>
      <c r="AK18" s="130"/>
      <c r="AL18" s="130"/>
      <c r="AM18" s="133"/>
      <c r="AN18" s="134">
        <v>80</v>
      </c>
      <c r="AO18" s="134">
        <v>3</v>
      </c>
      <c r="AP18" s="171"/>
    </row>
    <row r="19" spans="1:42" x14ac:dyDescent="0.25">
      <c r="A19" s="127">
        <v>3</v>
      </c>
      <c r="B19" s="159"/>
      <c r="C19" s="35" t="s">
        <v>96</v>
      </c>
      <c r="D19" s="135">
        <v>45</v>
      </c>
      <c r="E19" s="129"/>
      <c r="F19" s="130">
        <v>15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>
        <v>20</v>
      </c>
      <c r="R19" s="130">
        <v>60</v>
      </c>
      <c r="S19" s="130">
        <v>80</v>
      </c>
      <c r="T19" s="88" t="s">
        <v>38</v>
      </c>
      <c r="U19" s="133">
        <v>3</v>
      </c>
      <c r="V19" s="129"/>
      <c r="W19" s="129"/>
      <c r="X19" s="129"/>
      <c r="Y19" s="129"/>
      <c r="Z19" s="129"/>
      <c r="AA19" s="129"/>
      <c r="AB19" s="129"/>
      <c r="AC19" s="129"/>
      <c r="AD19" s="130"/>
      <c r="AE19" s="130"/>
      <c r="AF19" s="130"/>
      <c r="AG19" s="130"/>
      <c r="AH19" s="130"/>
      <c r="AI19" s="130"/>
      <c r="AJ19" s="130"/>
      <c r="AK19" s="130"/>
      <c r="AL19" s="130"/>
      <c r="AM19" s="133"/>
      <c r="AN19" s="134">
        <v>80</v>
      </c>
      <c r="AO19" s="134">
        <v>3</v>
      </c>
      <c r="AP19" s="171"/>
    </row>
    <row r="20" spans="1:42" x14ac:dyDescent="0.25">
      <c r="A20" s="127">
        <v>4</v>
      </c>
      <c r="B20" s="159"/>
      <c r="C20" s="35" t="s">
        <v>97</v>
      </c>
      <c r="D20" s="135">
        <v>20</v>
      </c>
      <c r="E20" s="129"/>
      <c r="F20" s="130">
        <v>10</v>
      </c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>
        <v>10</v>
      </c>
      <c r="R20" s="130">
        <v>30</v>
      </c>
      <c r="S20" s="130">
        <v>40</v>
      </c>
      <c r="T20" s="88" t="s">
        <v>33</v>
      </c>
      <c r="U20" s="133">
        <v>1</v>
      </c>
      <c r="V20" s="129"/>
      <c r="W20" s="129"/>
      <c r="X20" s="129"/>
      <c r="Y20" s="129"/>
      <c r="Z20" s="129"/>
      <c r="AA20" s="129"/>
      <c r="AB20" s="129"/>
      <c r="AC20" s="129"/>
      <c r="AD20" s="130"/>
      <c r="AE20" s="130"/>
      <c r="AF20" s="130"/>
      <c r="AG20" s="130"/>
      <c r="AH20" s="130"/>
      <c r="AI20" s="130"/>
      <c r="AJ20" s="130"/>
      <c r="AK20" s="130"/>
      <c r="AL20" s="130"/>
      <c r="AM20" s="133"/>
      <c r="AN20" s="134">
        <v>40</v>
      </c>
      <c r="AO20" s="134">
        <v>1</v>
      </c>
      <c r="AP20" s="171"/>
    </row>
    <row r="21" spans="1:42" x14ac:dyDescent="0.25">
      <c r="A21" s="127">
        <v>5</v>
      </c>
      <c r="B21" s="159"/>
      <c r="C21" s="35" t="s">
        <v>98</v>
      </c>
      <c r="D21" s="135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6"/>
      <c r="U21" s="133"/>
      <c r="V21" s="129">
        <v>15</v>
      </c>
      <c r="W21" s="129"/>
      <c r="X21" s="129"/>
      <c r="Y21" s="129"/>
      <c r="Z21" s="129"/>
      <c r="AA21" s="137">
        <v>20</v>
      </c>
      <c r="AB21" s="129"/>
      <c r="AC21" s="129"/>
      <c r="AD21" s="130"/>
      <c r="AE21" s="130"/>
      <c r="AF21" s="130"/>
      <c r="AG21" s="130"/>
      <c r="AH21" s="130"/>
      <c r="AI21" s="131">
        <v>15</v>
      </c>
      <c r="AJ21" s="130">
        <v>35</v>
      </c>
      <c r="AK21" s="130">
        <v>50</v>
      </c>
      <c r="AL21" s="54" t="s">
        <v>38</v>
      </c>
      <c r="AM21" s="133">
        <v>2</v>
      </c>
      <c r="AN21" s="134">
        <v>50</v>
      </c>
      <c r="AO21" s="134">
        <v>2</v>
      </c>
      <c r="AP21" s="171"/>
    </row>
    <row r="22" spans="1:42" x14ac:dyDescent="0.25">
      <c r="A22" s="127">
        <v>6</v>
      </c>
      <c r="B22" s="159"/>
      <c r="C22" s="35" t="s">
        <v>99</v>
      </c>
      <c r="D22" s="135">
        <v>25</v>
      </c>
      <c r="E22" s="129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>
        <v>5</v>
      </c>
      <c r="R22" s="130">
        <v>25</v>
      </c>
      <c r="S22" s="130">
        <v>30</v>
      </c>
      <c r="T22" s="88" t="s">
        <v>33</v>
      </c>
      <c r="U22" s="133">
        <v>1</v>
      </c>
      <c r="V22" s="129">
        <v>20</v>
      </c>
      <c r="W22" s="129"/>
      <c r="X22" s="129">
        <v>25</v>
      </c>
      <c r="Y22" s="129"/>
      <c r="Z22" s="129"/>
      <c r="AA22" s="129"/>
      <c r="AB22" s="129"/>
      <c r="AC22" s="129"/>
      <c r="AD22" s="130"/>
      <c r="AE22" s="130"/>
      <c r="AF22" s="130"/>
      <c r="AG22" s="130"/>
      <c r="AH22" s="130"/>
      <c r="AI22" s="130">
        <v>15</v>
      </c>
      <c r="AJ22" s="130">
        <v>45</v>
      </c>
      <c r="AK22" s="130">
        <v>60</v>
      </c>
      <c r="AL22" s="54" t="s">
        <v>38</v>
      </c>
      <c r="AM22" s="133">
        <v>2</v>
      </c>
      <c r="AN22" s="134">
        <v>90</v>
      </c>
      <c r="AO22" s="134">
        <v>3</v>
      </c>
      <c r="AP22" s="171"/>
    </row>
    <row r="23" spans="1:42" x14ac:dyDescent="0.25">
      <c r="A23" s="120"/>
      <c r="B23" s="159"/>
      <c r="C23" s="167" t="s">
        <v>34</v>
      </c>
      <c r="D23" s="121"/>
      <c r="E23" s="122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4"/>
      <c r="V23" s="122"/>
      <c r="W23" s="122"/>
      <c r="X23" s="122"/>
      <c r="Y23" s="122"/>
      <c r="Z23" s="122"/>
      <c r="AA23" s="122"/>
      <c r="AB23" s="122"/>
      <c r="AC23" s="122"/>
      <c r="AD23" s="123"/>
      <c r="AE23" s="123"/>
      <c r="AF23" s="123"/>
      <c r="AG23" s="123"/>
      <c r="AH23" s="123"/>
      <c r="AI23" s="123"/>
      <c r="AJ23" s="123"/>
      <c r="AK23" s="123"/>
      <c r="AL23" s="123"/>
      <c r="AM23" s="124"/>
      <c r="AN23" s="125"/>
      <c r="AO23" s="125"/>
      <c r="AP23" s="171"/>
    </row>
    <row r="24" spans="1:42" x14ac:dyDescent="0.25">
      <c r="A24" s="127">
        <v>7</v>
      </c>
      <c r="B24" s="159"/>
      <c r="C24" s="138" t="s">
        <v>100</v>
      </c>
      <c r="D24" s="135">
        <v>20</v>
      </c>
      <c r="E24" s="139">
        <v>15</v>
      </c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>
        <v>10</v>
      </c>
      <c r="R24" s="130">
        <v>35</v>
      </c>
      <c r="S24" s="130">
        <v>45</v>
      </c>
      <c r="T24" s="54" t="s">
        <v>33</v>
      </c>
      <c r="U24" s="133">
        <v>1</v>
      </c>
      <c r="V24" s="129">
        <v>10</v>
      </c>
      <c r="W24" s="129"/>
      <c r="X24" s="129">
        <v>25</v>
      </c>
      <c r="Y24" s="129"/>
      <c r="Z24" s="129"/>
      <c r="AA24" s="129"/>
      <c r="AB24" s="129"/>
      <c r="AC24" s="129"/>
      <c r="AD24" s="130"/>
      <c r="AE24" s="130"/>
      <c r="AF24" s="130"/>
      <c r="AG24" s="130"/>
      <c r="AH24" s="130"/>
      <c r="AI24" s="130">
        <v>15</v>
      </c>
      <c r="AJ24" s="130">
        <v>35</v>
      </c>
      <c r="AK24" s="130">
        <v>50</v>
      </c>
      <c r="AL24" s="130" t="s">
        <v>33</v>
      </c>
      <c r="AM24" s="133">
        <v>2</v>
      </c>
      <c r="AN24" s="134">
        <v>95</v>
      </c>
      <c r="AO24" s="134">
        <v>3</v>
      </c>
      <c r="AP24" s="171"/>
    </row>
    <row r="25" spans="1:42" x14ac:dyDescent="0.25">
      <c r="A25" s="127">
        <v>8</v>
      </c>
      <c r="B25" s="159"/>
      <c r="C25" s="35" t="s">
        <v>101</v>
      </c>
      <c r="D25" s="135">
        <v>25</v>
      </c>
      <c r="E25" s="129"/>
      <c r="F25" s="130">
        <v>5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>
        <v>10</v>
      </c>
      <c r="R25" s="130">
        <v>30</v>
      </c>
      <c r="S25" s="130">
        <v>40</v>
      </c>
      <c r="T25" s="130" t="s">
        <v>33</v>
      </c>
      <c r="U25" s="133">
        <v>1</v>
      </c>
      <c r="V25" s="129"/>
      <c r="W25" s="129"/>
      <c r="X25" s="129"/>
      <c r="Y25" s="129"/>
      <c r="Z25" s="129"/>
      <c r="AA25" s="129"/>
      <c r="AB25" s="129"/>
      <c r="AC25" s="129"/>
      <c r="AD25" s="130"/>
      <c r="AE25" s="130"/>
      <c r="AF25" s="130"/>
      <c r="AG25" s="130"/>
      <c r="AH25" s="130"/>
      <c r="AI25" s="130"/>
      <c r="AJ25" s="130"/>
      <c r="AK25" s="130"/>
      <c r="AL25" s="54"/>
      <c r="AM25" s="133"/>
      <c r="AN25" s="134">
        <v>40</v>
      </c>
      <c r="AO25" s="134">
        <v>1</v>
      </c>
      <c r="AP25" s="171"/>
    </row>
    <row r="26" spans="1:42" x14ac:dyDescent="0.25">
      <c r="A26" s="127">
        <v>9</v>
      </c>
      <c r="B26" s="159"/>
      <c r="C26" s="35" t="s">
        <v>102</v>
      </c>
      <c r="D26" s="135">
        <v>20</v>
      </c>
      <c r="E26" s="129"/>
      <c r="F26" s="130">
        <v>10</v>
      </c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>
        <v>10</v>
      </c>
      <c r="R26" s="130">
        <v>30</v>
      </c>
      <c r="S26" s="130">
        <v>40</v>
      </c>
      <c r="T26" s="130" t="s">
        <v>33</v>
      </c>
      <c r="U26" s="133">
        <v>2</v>
      </c>
      <c r="V26" s="129"/>
      <c r="W26" s="129"/>
      <c r="X26" s="129"/>
      <c r="Y26" s="129"/>
      <c r="Z26" s="129"/>
      <c r="AA26" s="129"/>
      <c r="AB26" s="129"/>
      <c r="AC26" s="129"/>
      <c r="AD26" s="130"/>
      <c r="AE26" s="130"/>
      <c r="AF26" s="130"/>
      <c r="AG26" s="130"/>
      <c r="AH26" s="130"/>
      <c r="AI26" s="130"/>
      <c r="AJ26" s="130"/>
      <c r="AK26" s="130"/>
      <c r="AL26" s="54"/>
      <c r="AM26" s="133"/>
      <c r="AN26" s="134">
        <v>40</v>
      </c>
      <c r="AO26" s="134">
        <v>2</v>
      </c>
      <c r="AP26" s="171"/>
    </row>
    <row r="27" spans="1:42" x14ac:dyDescent="0.25">
      <c r="A27" s="127">
        <v>10</v>
      </c>
      <c r="B27" s="159"/>
      <c r="C27" s="35" t="s">
        <v>103</v>
      </c>
      <c r="D27" s="128">
        <v>30</v>
      </c>
      <c r="E27" s="129"/>
      <c r="F27" s="130">
        <v>10</v>
      </c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>
        <v>15</v>
      </c>
      <c r="R27" s="130">
        <v>40</v>
      </c>
      <c r="S27" s="130">
        <v>55</v>
      </c>
      <c r="T27" s="54" t="s">
        <v>33</v>
      </c>
      <c r="U27" s="133">
        <v>2</v>
      </c>
      <c r="V27" s="129"/>
      <c r="W27" s="129"/>
      <c r="X27" s="129"/>
      <c r="Y27" s="129"/>
      <c r="Z27" s="129"/>
      <c r="AA27" s="129"/>
      <c r="AB27" s="129"/>
      <c r="AC27" s="129"/>
      <c r="AD27" s="130"/>
      <c r="AE27" s="130"/>
      <c r="AF27" s="130"/>
      <c r="AG27" s="130"/>
      <c r="AH27" s="130"/>
      <c r="AI27" s="130"/>
      <c r="AJ27" s="130"/>
      <c r="AK27" s="130"/>
      <c r="AL27" s="54"/>
      <c r="AM27" s="133"/>
      <c r="AN27" s="134">
        <v>55</v>
      </c>
      <c r="AO27" s="134">
        <v>2</v>
      </c>
      <c r="AP27" s="171"/>
    </row>
    <row r="28" spans="1:42" x14ac:dyDescent="0.25">
      <c r="A28" s="127">
        <v>11</v>
      </c>
      <c r="B28" s="159"/>
      <c r="C28" s="35" t="s">
        <v>104</v>
      </c>
      <c r="D28" s="128"/>
      <c r="E28" s="129"/>
      <c r="F28" s="130"/>
      <c r="G28" s="130"/>
      <c r="H28" s="130"/>
      <c r="I28" s="130"/>
      <c r="J28" s="130"/>
      <c r="K28" s="130"/>
      <c r="L28" s="130"/>
      <c r="M28" s="130">
        <v>15</v>
      </c>
      <c r="N28" s="130"/>
      <c r="O28" s="130"/>
      <c r="P28" s="130"/>
      <c r="Q28" s="130"/>
      <c r="R28" s="130">
        <v>15</v>
      </c>
      <c r="S28" s="130">
        <v>15</v>
      </c>
      <c r="T28" s="54" t="s">
        <v>33</v>
      </c>
      <c r="U28" s="133"/>
      <c r="V28" s="129"/>
      <c r="W28" s="129"/>
      <c r="X28" s="129"/>
      <c r="Y28" s="129"/>
      <c r="Z28" s="129"/>
      <c r="AA28" s="129"/>
      <c r="AB28" s="129"/>
      <c r="AC28" s="129"/>
      <c r="AD28" s="130"/>
      <c r="AE28" s="130"/>
      <c r="AF28" s="130"/>
      <c r="AG28" s="130"/>
      <c r="AH28" s="130"/>
      <c r="AI28" s="130"/>
      <c r="AJ28" s="130"/>
      <c r="AK28" s="130"/>
      <c r="AL28" s="54"/>
      <c r="AM28" s="133"/>
      <c r="AN28" s="134">
        <v>15</v>
      </c>
      <c r="AO28" s="134"/>
      <c r="AP28" s="171"/>
    </row>
    <row r="29" spans="1:42" x14ac:dyDescent="0.25">
      <c r="A29" s="127">
        <v>12</v>
      </c>
      <c r="B29" s="159"/>
      <c r="C29" s="35" t="s">
        <v>105</v>
      </c>
      <c r="D29" s="135"/>
      <c r="E29" s="129"/>
      <c r="F29" s="130"/>
      <c r="G29" s="130"/>
      <c r="H29" s="130"/>
      <c r="I29" s="130"/>
      <c r="J29" s="130"/>
      <c r="K29" s="130"/>
      <c r="L29" s="130"/>
      <c r="M29" s="130">
        <v>60</v>
      </c>
      <c r="N29" s="130"/>
      <c r="O29" s="130"/>
      <c r="P29" s="130"/>
      <c r="Q29" s="130">
        <v>15</v>
      </c>
      <c r="R29" s="130">
        <v>60</v>
      </c>
      <c r="S29" s="130">
        <v>75</v>
      </c>
      <c r="T29" s="54" t="s">
        <v>33</v>
      </c>
      <c r="U29" s="133">
        <v>2</v>
      </c>
      <c r="V29" s="129"/>
      <c r="W29" s="129"/>
      <c r="X29" s="129"/>
      <c r="Y29" s="129"/>
      <c r="Z29" s="129"/>
      <c r="AA29" s="129"/>
      <c r="AB29" s="129"/>
      <c r="AC29" s="129"/>
      <c r="AD29" s="130"/>
      <c r="AE29" s="130">
        <v>60</v>
      </c>
      <c r="AF29" s="130"/>
      <c r="AG29" s="130"/>
      <c r="AH29" s="130"/>
      <c r="AI29" s="130">
        <v>20</v>
      </c>
      <c r="AJ29" s="130">
        <v>60</v>
      </c>
      <c r="AK29" s="130">
        <v>80</v>
      </c>
      <c r="AL29" s="54" t="s">
        <v>38</v>
      </c>
      <c r="AM29" s="133">
        <v>3</v>
      </c>
      <c r="AN29" s="134">
        <v>155</v>
      </c>
      <c r="AO29" s="134">
        <v>5</v>
      </c>
      <c r="AP29" s="171"/>
    </row>
    <row r="30" spans="1:42" x14ac:dyDescent="0.25">
      <c r="A30" s="120"/>
      <c r="B30" s="159"/>
      <c r="C30" s="167" t="s">
        <v>36</v>
      </c>
      <c r="D30" s="121"/>
      <c r="E30" s="122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6"/>
      <c r="U30" s="124"/>
      <c r="V30" s="122"/>
      <c r="W30" s="122"/>
      <c r="X30" s="122"/>
      <c r="Y30" s="122"/>
      <c r="Z30" s="122"/>
      <c r="AA30" s="122"/>
      <c r="AB30" s="122"/>
      <c r="AC30" s="122"/>
      <c r="AD30" s="123"/>
      <c r="AE30" s="123"/>
      <c r="AF30" s="123"/>
      <c r="AG30" s="123"/>
      <c r="AH30" s="123"/>
      <c r="AI30" s="123"/>
      <c r="AJ30" s="123"/>
      <c r="AK30" s="123"/>
      <c r="AL30" s="123"/>
      <c r="AM30" s="124"/>
      <c r="AN30" s="125"/>
      <c r="AO30" s="125"/>
      <c r="AP30" s="171"/>
    </row>
    <row r="31" spans="1:42" x14ac:dyDescent="0.25">
      <c r="A31" s="127">
        <v>13</v>
      </c>
      <c r="B31" s="159"/>
      <c r="C31" s="35" t="s">
        <v>106</v>
      </c>
      <c r="D31" s="135">
        <v>25</v>
      </c>
      <c r="E31" s="129">
        <v>20</v>
      </c>
      <c r="F31" s="130"/>
      <c r="G31" s="130"/>
      <c r="H31" s="130">
        <v>90</v>
      </c>
      <c r="I31" s="130"/>
      <c r="J31" s="130"/>
      <c r="K31" s="130"/>
      <c r="L31" s="130"/>
      <c r="M31" s="130"/>
      <c r="N31" s="130"/>
      <c r="O31" s="130"/>
      <c r="P31" s="130"/>
      <c r="Q31" s="131">
        <v>45</v>
      </c>
      <c r="R31" s="130">
        <v>135</v>
      </c>
      <c r="S31" s="130">
        <v>180</v>
      </c>
      <c r="T31" s="54" t="s">
        <v>64</v>
      </c>
      <c r="U31" s="132">
        <v>8</v>
      </c>
      <c r="V31" s="129">
        <v>20</v>
      </c>
      <c r="W31" s="129"/>
      <c r="X31" s="129"/>
      <c r="Y31" s="129"/>
      <c r="Z31" s="129">
        <v>50</v>
      </c>
      <c r="AA31" s="129"/>
      <c r="AB31" s="129"/>
      <c r="AC31" s="129">
        <v>160</v>
      </c>
      <c r="AD31" s="130"/>
      <c r="AE31" s="130"/>
      <c r="AF31" s="130"/>
      <c r="AG31" s="130"/>
      <c r="AH31" s="130">
        <v>80</v>
      </c>
      <c r="AI31" s="131">
        <v>50</v>
      </c>
      <c r="AJ31" s="130">
        <v>230</v>
      </c>
      <c r="AK31" s="130">
        <v>360</v>
      </c>
      <c r="AL31" s="54" t="s">
        <v>38</v>
      </c>
      <c r="AM31" s="132">
        <v>11</v>
      </c>
      <c r="AN31" s="134">
        <v>540</v>
      </c>
      <c r="AO31" s="134">
        <v>19</v>
      </c>
      <c r="AP31" s="171"/>
    </row>
    <row r="32" spans="1:42" x14ac:dyDescent="0.25">
      <c r="A32" s="127">
        <v>14</v>
      </c>
      <c r="B32" s="159"/>
      <c r="C32" s="35" t="s">
        <v>107</v>
      </c>
      <c r="D32" s="135">
        <v>15</v>
      </c>
      <c r="E32" s="129"/>
      <c r="F32" s="130">
        <v>5</v>
      </c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>
        <v>10</v>
      </c>
      <c r="R32" s="130">
        <v>20</v>
      </c>
      <c r="S32" s="130">
        <v>30</v>
      </c>
      <c r="T32" s="54" t="s">
        <v>64</v>
      </c>
      <c r="U32" s="133">
        <v>1</v>
      </c>
      <c r="V32" s="129"/>
      <c r="W32" s="129"/>
      <c r="X32" s="129"/>
      <c r="Y32" s="129"/>
      <c r="Z32" s="129"/>
      <c r="AA32" s="129"/>
      <c r="AB32" s="129"/>
      <c r="AC32" s="129"/>
      <c r="AD32" s="130"/>
      <c r="AE32" s="130"/>
      <c r="AF32" s="130"/>
      <c r="AG32" s="130"/>
      <c r="AH32" s="130"/>
      <c r="AI32" s="130"/>
      <c r="AJ32" s="130"/>
      <c r="AK32" s="130"/>
      <c r="AL32" s="130"/>
      <c r="AM32" s="133"/>
      <c r="AN32" s="134">
        <v>30</v>
      </c>
      <c r="AO32" s="134">
        <v>1</v>
      </c>
      <c r="AP32" s="171"/>
    </row>
    <row r="33" spans="1:42" x14ac:dyDescent="0.25">
      <c r="A33" s="127">
        <v>4</v>
      </c>
      <c r="B33" s="159"/>
      <c r="C33" s="35" t="s">
        <v>67</v>
      </c>
      <c r="D33" s="135"/>
      <c r="E33" s="129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54"/>
      <c r="U33" s="133"/>
      <c r="V33" s="129">
        <v>10</v>
      </c>
      <c r="W33" s="129"/>
      <c r="X33" s="129">
        <v>10</v>
      </c>
      <c r="Y33" s="129"/>
      <c r="Z33" s="129"/>
      <c r="AA33" s="129"/>
      <c r="AB33" s="129"/>
      <c r="AC33" s="129"/>
      <c r="AD33" s="130"/>
      <c r="AE33" s="130"/>
      <c r="AF33" s="130"/>
      <c r="AG33" s="130"/>
      <c r="AH33" s="130"/>
      <c r="AI33" s="130">
        <v>10</v>
      </c>
      <c r="AJ33" s="130">
        <v>20</v>
      </c>
      <c r="AK33" s="130">
        <v>30</v>
      </c>
      <c r="AL33" s="130" t="s">
        <v>33</v>
      </c>
      <c r="AM33" s="133">
        <v>1</v>
      </c>
      <c r="AN33" s="134">
        <v>30</v>
      </c>
      <c r="AO33" s="134">
        <v>1</v>
      </c>
      <c r="AP33" s="171"/>
    </row>
    <row r="34" spans="1:42" x14ac:dyDescent="0.25">
      <c r="A34" s="127">
        <v>15</v>
      </c>
      <c r="B34" s="159"/>
      <c r="C34" s="35" t="s">
        <v>68</v>
      </c>
      <c r="D34" s="135"/>
      <c r="E34" s="129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3"/>
      <c r="V34" s="129">
        <v>10</v>
      </c>
      <c r="W34" s="129"/>
      <c r="X34" s="129"/>
      <c r="Y34" s="129"/>
      <c r="Z34" s="129">
        <v>15</v>
      </c>
      <c r="AA34" s="129"/>
      <c r="AB34" s="129"/>
      <c r="AC34" s="129"/>
      <c r="AD34" s="130"/>
      <c r="AE34" s="130"/>
      <c r="AF34" s="130"/>
      <c r="AG34" s="130"/>
      <c r="AH34" s="130"/>
      <c r="AI34" s="130">
        <v>10</v>
      </c>
      <c r="AJ34" s="130">
        <v>25</v>
      </c>
      <c r="AK34" s="130">
        <v>35</v>
      </c>
      <c r="AL34" s="54" t="s">
        <v>33</v>
      </c>
      <c r="AM34" s="133">
        <v>1</v>
      </c>
      <c r="AN34" s="134">
        <v>35</v>
      </c>
      <c r="AO34" s="134">
        <v>1</v>
      </c>
      <c r="AP34" s="171"/>
    </row>
    <row r="35" spans="1:42" x14ac:dyDescent="0.25">
      <c r="A35" s="127">
        <v>16</v>
      </c>
      <c r="B35" s="159"/>
      <c r="C35" s="35" t="s">
        <v>108</v>
      </c>
      <c r="D35" s="135"/>
      <c r="E35" s="129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3"/>
      <c r="V35" s="129">
        <v>15</v>
      </c>
      <c r="W35" s="129"/>
      <c r="X35" s="129">
        <v>5</v>
      </c>
      <c r="Y35" s="129"/>
      <c r="Z35" s="129"/>
      <c r="AA35" s="129"/>
      <c r="AB35" s="129"/>
      <c r="AC35" s="129"/>
      <c r="AD35" s="130"/>
      <c r="AE35" s="130"/>
      <c r="AF35" s="130"/>
      <c r="AG35" s="130"/>
      <c r="AH35" s="130"/>
      <c r="AI35" s="130">
        <v>10</v>
      </c>
      <c r="AJ35" s="130">
        <v>20</v>
      </c>
      <c r="AK35" s="130">
        <v>30</v>
      </c>
      <c r="AL35" s="130" t="s">
        <v>33</v>
      </c>
      <c r="AM35" s="133">
        <v>1</v>
      </c>
      <c r="AN35" s="134">
        <v>30</v>
      </c>
      <c r="AO35" s="134">
        <v>1</v>
      </c>
      <c r="AP35" s="171"/>
    </row>
    <row r="36" spans="1:42" x14ac:dyDescent="0.25">
      <c r="A36" s="120"/>
      <c r="B36" s="159"/>
      <c r="C36" s="167" t="s">
        <v>45</v>
      </c>
      <c r="D36" s="121"/>
      <c r="E36" s="122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4"/>
      <c r="V36" s="122"/>
      <c r="W36" s="122"/>
      <c r="X36" s="122"/>
      <c r="Y36" s="122"/>
      <c r="Z36" s="122"/>
      <c r="AA36" s="122"/>
      <c r="AB36" s="122"/>
      <c r="AC36" s="122"/>
      <c r="AD36" s="123"/>
      <c r="AE36" s="123"/>
      <c r="AF36" s="123"/>
      <c r="AG36" s="123"/>
      <c r="AH36" s="123"/>
      <c r="AI36" s="123"/>
      <c r="AJ36" s="123"/>
      <c r="AK36" s="123"/>
      <c r="AL36" s="123"/>
      <c r="AM36" s="124"/>
      <c r="AN36" s="125"/>
      <c r="AO36" s="125"/>
      <c r="AP36" s="171"/>
    </row>
    <row r="37" spans="1:42" ht="15.75" thickBot="1" x14ac:dyDescent="0.3">
      <c r="A37" s="127">
        <v>17</v>
      </c>
      <c r="B37" s="160"/>
      <c r="C37" s="35" t="s">
        <v>46</v>
      </c>
      <c r="D37" s="135"/>
      <c r="E37" s="129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3"/>
      <c r="V37" s="129">
        <v>25</v>
      </c>
      <c r="W37" s="129"/>
      <c r="X37" s="129"/>
      <c r="Y37" s="129"/>
      <c r="Z37" s="129">
        <v>50</v>
      </c>
      <c r="AA37" s="129"/>
      <c r="AB37" s="129"/>
      <c r="AC37" s="129">
        <v>40</v>
      </c>
      <c r="AD37" s="130"/>
      <c r="AE37" s="130"/>
      <c r="AF37" s="130"/>
      <c r="AG37" s="130"/>
      <c r="AH37" s="130">
        <v>80</v>
      </c>
      <c r="AI37" s="131">
        <v>20</v>
      </c>
      <c r="AJ37" s="130">
        <v>115</v>
      </c>
      <c r="AK37" s="130">
        <v>215</v>
      </c>
      <c r="AL37" s="54" t="s">
        <v>64</v>
      </c>
      <c r="AM37" s="133">
        <v>9</v>
      </c>
      <c r="AN37" s="134">
        <v>215</v>
      </c>
      <c r="AO37" s="134">
        <v>9</v>
      </c>
      <c r="AP37" s="171"/>
    </row>
    <row r="38" spans="1:42" ht="15.75" thickBot="1" x14ac:dyDescent="0.3">
      <c r="A38" s="63" t="s">
        <v>55</v>
      </c>
      <c r="B38" s="161"/>
      <c r="C38" s="65"/>
      <c r="D38" s="140">
        <v>315</v>
      </c>
      <c r="E38" s="140">
        <v>35</v>
      </c>
      <c r="F38" s="140">
        <v>70</v>
      </c>
      <c r="G38" s="140">
        <v>15</v>
      </c>
      <c r="H38" s="140">
        <v>90</v>
      </c>
      <c r="I38" s="140"/>
      <c r="J38" s="140"/>
      <c r="K38" s="140"/>
      <c r="L38" s="140"/>
      <c r="M38" s="140">
        <v>75</v>
      </c>
      <c r="N38" s="140"/>
      <c r="O38" s="140"/>
      <c r="P38" s="140"/>
      <c r="Q38" s="140">
        <v>190</v>
      </c>
      <c r="R38" s="140">
        <v>600</v>
      </c>
      <c r="S38" s="141">
        <v>790</v>
      </c>
      <c r="T38" s="142" t="s">
        <v>56</v>
      </c>
      <c r="U38" s="140">
        <v>28</v>
      </c>
      <c r="V38" s="140">
        <v>125</v>
      </c>
      <c r="W38" s="140"/>
      <c r="X38" s="140">
        <v>65</v>
      </c>
      <c r="Y38" s="140"/>
      <c r="Z38" s="140">
        <v>115</v>
      </c>
      <c r="AA38" s="140">
        <v>20</v>
      </c>
      <c r="AB38" s="140"/>
      <c r="AC38" s="140">
        <v>200</v>
      </c>
      <c r="AD38" s="140"/>
      <c r="AE38" s="140">
        <v>60</v>
      </c>
      <c r="AF38" s="140"/>
      <c r="AG38" s="140"/>
      <c r="AH38" s="140">
        <v>160</v>
      </c>
      <c r="AI38" s="140">
        <v>165</v>
      </c>
      <c r="AJ38" s="140">
        <v>585</v>
      </c>
      <c r="AK38" s="140">
        <v>910</v>
      </c>
      <c r="AL38" s="142" t="s">
        <v>109</v>
      </c>
      <c r="AM38" s="140">
        <v>32</v>
      </c>
      <c r="AN38" s="143">
        <v>1700</v>
      </c>
      <c r="AO38" s="144">
        <v>60</v>
      </c>
      <c r="AP38" s="171"/>
    </row>
    <row r="39" spans="1:42" x14ac:dyDescent="0.25">
      <c r="A39" s="115"/>
      <c r="B39" s="115"/>
      <c r="C39" s="168" t="s">
        <v>110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14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45"/>
      <c r="AP39" s="145"/>
    </row>
    <row r="40" spans="1:42" x14ac:dyDescent="0.25">
      <c r="A40" s="115"/>
      <c r="B40" s="115"/>
      <c r="C40" s="168" t="s">
        <v>111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14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</row>
    <row r="41" spans="1:42" x14ac:dyDescent="0.25">
      <c r="A41" s="115"/>
      <c r="B41" s="115"/>
      <c r="C41" s="164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14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</row>
    <row r="42" spans="1:42" x14ac:dyDescent="0.25">
      <c r="A42" s="115"/>
      <c r="B42" s="115"/>
      <c r="C42" s="164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14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</row>
    <row r="43" spans="1:42" x14ac:dyDescent="0.25">
      <c r="A43" s="115"/>
      <c r="B43" s="115"/>
      <c r="C43" s="164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14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</row>
    <row r="44" spans="1:42" x14ac:dyDescent="0.25">
      <c r="A44" s="115"/>
      <c r="B44" s="115"/>
      <c r="C44" s="164" t="s">
        <v>77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63" t="s">
        <v>112</v>
      </c>
      <c r="O44" s="163"/>
      <c r="P44" s="163"/>
      <c r="Q44" s="163"/>
      <c r="R44" s="163"/>
      <c r="S44" s="163"/>
      <c r="T44" s="163"/>
      <c r="U44" s="163"/>
      <c r="V44" s="163"/>
      <c r="W44" s="145"/>
      <c r="X44" s="145"/>
      <c r="Y44" s="145"/>
      <c r="Z44" s="145"/>
      <c r="AA44" s="145"/>
      <c r="AB44" s="145"/>
      <c r="AC44" s="145"/>
      <c r="AD44" s="145"/>
      <c r="AE44" s="114"/>
      <c r="AF44" s="110" t="s">
        <v>77</v>
      </c>
      <c r="AG44" s="110"/>
      <c r="AH44" s="110"/>
      <c r="AI44" s="110"/>
      <c r="AJ44" s="110"/>
      <c r="AK44" s="110"/>
      <c r="AL44" s="110"/>
      <c r="AM44" s="145"/>
      <c r="AN44" s="145"/>
      <c r="AO44" s="145"/>
      <c r="AP44" s="145"/>
    </row>
    <row r="45" spans="1:42" x14ac:dyDescent="0.25">
      <c r="A45" s="115"/>
      <c r="B45" s="115"/>
      <c r="C45" s="112" t="s">
        <v>79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14"/>
      <c r="O45" s="163" t="s">
        <v>80</v>
      </c>
      <c r="P45" s="163"/>
      <c r="Q45" s="163"/>
      <c r="R45" s="163"/>
      <c r="S45" s="163"/>
      <c r="T45" s="163"/>
      <c r="U45" s="163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63" t="s">
        <v>81</v>
      </c>
      <c r="AG45" s="163"/>
      <c r="AH45" s="163"/>
      <c r="AI45" s="163"/>
      <c r="AJ45" s="163"/>
      <c r="AK45" s="163"/>
      <c r="AL45" s="163"/>
      <c r="AM45" s="145"/>
      <c r="AN45" s="145"/>
      <c r="AO45" s="145"/>
      <c r="AP45" s="145"/>
    </row>
    <row r="46" spans="1:42" x14ac:dyDescent="0.25">
      <c r="A46" s="115"/>
      <c r="B46" s="115"/>
      <c r="C46" s="164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14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</row>
  </sheetData>
  <mergeCells count="377">
    <mergeCell ref="AM46:AN46"/>
    <mergeCell ref="AO46:AP46"/>
    <mergeCell ref="C12:E12"/>
    <mergeCell ref="N44:V44"/>
    <mergeCell ref="A7:AP7"/>
    <mergeCell ref="AA46:AB46"/>
    <mergeCell ref="AC46:AD46"/>
    <mergeCell ref="AE46:AF46"/>
    <mergeCell ref="AG46:AH46"/>
    <mergeCell ref="AI46:AJ46"/>
    <mergeCell ref="AK46:AL46"/>
    <mergeCell ref="N46:O46"/>
    <mergeCell ref="P46:Q46"/>
    <mergeCell ref="R46:S46"/>
    <mergeCell ref="U46:V46"/>
    <mergeCell ref="W46:X46"/>
    <mergeCell ref="Y46:Z46"/>
    <mergeCell ref="AB45:AC45"/>
    <mergeCell ref="AD45:AE45"/>
    <mergeCell ref="AF45:AL45"/>
    <mergeCell ref="AM45:AN45"/>
    <mergeCell ref="AO45:AP45"/>
    <mergeCell ref="D46:E46"/>
    <mergeCell ref="F46:G46"/>
    <mergeCell ref="H46:I46"/>
    <mergeCell ref="J46:K46"/>
    <mergeCell ref="L46:M46"/>
    <mergeCell ref="AO44:AP44"/>
    <mergeCell ref="D45:E45"/>
    <mergeCell ref="F45:G45"/>
    <mergeCell ref="H45:I45"/>
    <mergeCell ref="J45:K45"/>
    <mergeCell ref="L45:M45"/>
    <mergeCell ref="O45:U45"/>
    <mergeCell ref="V45:W45"/>
    <mergeCell ref="X45:Y45"/>
    <mergeCell ref="Z45:AA45"/>
    <mergeCell ref="W44:X44"/>
    <mergeCell ref="Y44:Z44"/>
    <mergeCell ref="AA44:AB44"/>
    <mergeCell ref="AC44:AD44"/>
    <mergeCell ref="AF44:AL44"/>
    <mergeCell ref="AM44:AN44"/>
    <mergeCell ref="AO43:AP43"/>
    <mergeCell ref="D44:E44"/>
    <mergeCell ref="F44:G44"/>
    <mergeCell ref="H44:I44"/>
    <mergeCell ref="J44:K44"/>
    <mergeCell ref="L44:M44"/>
    <mergeCell ref="AC43:AD43"/>
    <mergeCell ref="AE43:AF43"/>
    <mergeCell ref="AG43:AH43"/>
    <mergeCell ref="AI43:AJ43"/>
    <mergeCell ref="AK43:AL43"/>
    <mergeCell ref="AM43:AN43"/>
    <mergeCell ref="P43:Q43"/>
    <mergeCell ref="R43:S43"/>
    <mergeCell ref="U43:V43"/>
    <mergeCell ref="W43:X43"/>
    <mergeCell ref="Y43:Z43"/>
    <mergeCell ref="AA43:AB43"/>
    <mergeCell ref="AI42:AJ42"/>
    <mergeCell ref="AK42:AL42"/>
    <mergeCell ref="AM42:AN42"/>
    <mergeCell ref="AO42:AP42"/>
    <mergeCell ref="D43:E43"/>
    <mergeCell ref="F43:G43"/>
    <mergeCell ref="H43:I43"/>
    <mergeCell ref="J43:K43"/>
    <mergeCell ref="L43:M43"/>
    <mergeCell ref="N43:O43"/>
    <mergeCell ref="W42:X42"/>
    <mergeCell ref="Y42:Z42"/>
    <mergeCell ref="AA42:AB42"/>
    <mergeCell ref="AC42:AD42"/>
    <mergeCell ref="AE42:AF42"/>
    <mergeCell ref="AG42:AH42"/>
    <mergeCell ref="AO41:AP41"/>
    <mergeCell ref="D42:E42"/>
    <mergeCell ref="F42:G42"/>
    <mergeCell ref="H42:I42"/>
    <mergeCell ref="J42:K42"/>
    <mergeCell ref="L42:M42"/>
    <mergeCell ref="N42:O42"/>
    <mergeCell ref="P42:Q42"/>
    <mergeCell ref="R42:S42"/>
    <mergeCell ref="U42:V42"/>
    <mergeCell ref="AC41:AD41"/>
    <mergeCell ref="AE41:AF41"/>
    <mergeCell ref="AG41:AH41"/>
    <mergeCell ref="AI41:AJ41"/>
    <mergeCell ref="AK41:AL41"/>
    <mergeCell ref="AM41:AN41"/>
    <mergeCell ref="P41:Q41"/>
    <mergeCell ref="R41:S41"/>
    <mergeCell ref="U41:V41"/>
    <mergeCell ref="W41:X41"/>
    <mergeCell ref="Y41:Z41"/>
    <mergeCell ref="AA41:AB41"/>
    <mergeCell ref="D41:E41"/>
    <mergeCell ref="F41:G41"/>
    <mergeCell ref="H41:I41"/>
    <mergeCell ref="J41:K41"/>
    <mergeCell ref="L41:M41"/>
    <mergeCell ref="N41:O41"/>
    <mergeCell ref="AE40:AF40"/>
    <mergeCell ref="AG40:AH40"/>
    <mergeCell ref="AI40:AJ40"/>
    <mergeCell ref="AK40:AL40"/>
    <mergeCell ref="AM40:AN40"/>
    <mergeCell ref="AO40:AP40"/>
    <mergeCell ref="R40:S40"/>
    <mergeCell ref="U40:V40"/>
    <mergeCell ref="W40:X40"/>
    <mergeCell ref="Y40:Z40"/>
    <mergeCell ref="AA40:AB40"/>
    <mergeCell ref="AC40:AD40"/>
    <mergeCell ref="AK39:AL39"/>
    <mergeCell ref="AM39:AN39"/>
    <mergeCell ref="AO39:AP39"/>
    <mergeCell ref="D40:E40"/>
    <mergeCell ref="F40:G40"/>
    <mergeCell ref="H40:I40"/>
    <mergeCell ref="J40:K40"/>
    <mergeCell ref="L40:M40"/>
    <mergeCell ref="N40:O40"/>
    <mergeCell ref="P40:Q40"/>
    <mergeCell ref="Y39:Z39"/>
    <mergeCell ref="AA39:AB39"/>
    <mergeCell ref="AC39:AD39"/>
    <mergeCell ref="AE39:AF39"/>
    <mergeCell ref="AG39:AH39"/>
    <mergeCell ref="AI39:AJ39"/>
    <mergeCell ref="L39:M39"/>
    <mergeCell ref="N39:O39"/>
    <mergeCell ref="P39:Q39"/>
    <mergeCell ref="R39:S39"/>
    <mergeCell ref="U39:V39"/>
    <mergeCell ref="W39:X39"/>
    <mergeCell ref="B16:B37"/>
    <mergeCell ref="A38:C38"/>
    <mergeCell ref="D39:E39"/>
    <mergeCell ref="F39:G39"/>
    <mergeCell ref="H39:I39"/>
    <mergeCell ref="J39:K39"/>
    <mergeCell ref="AO13:AP13"/>
    <mergeCell ref="A14:A15"/>
    <mergeCell ref="B14:B15"/>
    <mergeCell ref="C14:C15"/>
    <mergeCell ref="D14:U14"/>
    <mergeCell ref="V14:AM14"/>
    <mergeCell ref="AN14:AN15"/>
    <mergeCell ref="AO14:AO15"/>
    <mergeCell ref="AC13:AD13"/>
    <mergeCell ref="AE13:AF13"/>
    <mergeCell ref="AG13:AH13"/>
    <mergeCell ref="AI13:AJ13"/>
    <mergeCell ref="AK13:AL13"/>
    <mergeCell ref="AM13:AN13"/>
    <mergeCell ref="P13:Q13"/>
    <mergeCell ref="R13:S13"/>
    <mergeCell ref="U13:V13"/>
    <mergeCell ref="W13:X13"/>
    <mergeCell ref="Y13:Z13"/>
    <mergeCell ref="AA13:AB13"/>
    <mergeCell ref="D13:E13"/>
    <mergeCell ref="F13:G13"/>
    <mergeCell ref="H13:I13"/>
    <mergeCell ref="J13:K13"/>
    <mergeCell ref="L13:M13"/>
    <mergeCell ref="N13:O13"/>
    <mergeCell ref="AE12:AF12"/>
    <mergeCell ref="AG12:AH12"/>
    <mergeCell ref="AI12:AJ12"/>
    <mergeCell ref="AK12:AL12"/>
    <mergeCell ref="AM12:AN12"/>
    <mergeCell ref="AO12:AP12"/>
    <mergeCell ref="R12:S12"/>
    <mergeCell ref="U12:V12"/>
    <mergeCell ref="W12:X12"/>
    <mergeCell ref="Y12:Z12"/>
    <mergeCell ref="AA12:AB12"/>
    <mergeCell ref="AC12:AD12"/>
    <mergeCell ref="AM11:AN11"/>
    <mergeCell ref="AO11:AP11"/>
    <mergeCell ref="A12:B12"/>
    <mergeCell ref="F12:G12"/>
    <mergeCell ref="H12:I12"/>
    <mergeCell ref="J12:K12"/>
    <mergeCell ref="L12:M12"/>
    <mergeCell ref="N12:O12"/>
    <mergeCell ref="P12:Q12"/>
    <mergeCell ref="AA11:AB11"/>
    <mergeCell ref="AC11:AD11"/>
    <mergeCell ref="AE11:AF11"/>
    <mergeCell ref="AG11:AH11"/>
    <mergeCell ref="AI11:AJ11"/>
    <mergeCell ref="AK11:AL11"/>
    <mergeCell ref="N11:O11"/>
    <mergeCell ref="P11:Q11"/>
    <mergeCell ref="R11:S11"/>
    <mergeCell ref="U11:V11"/>
    <mergeCell ref="W11:X11"/>
    <mergeCell ref="Y11:Z11"/>
    <mergeCell ref="A11:B11"/>
    <mergeCell ref="D11:E11"/>
    <mergeCell ref="F11:G11"/>
    <mergeCell ref="H11:I11"/>
    <mergeCell ref="J11:K11"/>
    <mergeCell ref="L11:M11"/>
    <mergeCell ref="AE10:AF10"/>
    <mergeCell ref="AG10:AH10"/>
    <mergeCell ref="AI10:AJ10"/>
    <mergeCell ref="AK10:AL10"/>
    <mergeCell ref="AM10:AN10"/>
    <mergeCell ref="AO10:AP10"/>
    <mergeCell ref="R10:S10"/>
    <mergeCell ref="U10:V10"/>
    <mergeCell ref="W10:X10"/>
    <mergeCell ref="Y10:Z10"/>
    <mergeCell ref="AA10:AB10"/>
    <mergeCell ref="AC10:AD10"/>
    <mergeCell ref="AM9:AN9"/>
    <mergeCell ref="AO9:AP9"/>
    <mergeCell ref="A10:B10"/>
    <mergeCell ref="D10:E10"/>
    <mergeCell ref="F10:G10"/>
    <mergeCell ref="H10:I10"/>
    <mergeCell ref="J10:K10"/>
    <mergeCell ref="L10:M10"/>
    <mergeCell ref="N10:O10"/>
    <mergeCell ref="P10:Q10"/>
    <mergeCell ref="AA9:AB9"/>
    <mergeCell ref="AC9:AD9"/>
    <mergeCell ref="AE9:AF9"/>
    <mergeCell ref="AG9:AH9"/>
    <mergeCell ref="AI9:AJ9"/>
    <mergeCell ref="AK9:AL9"/>
    <mergeCell ref="N9:O9"/>
    <mergeCell ref="P9:Q9"/>
    <mergeCell ref="R9:S9"/>
    <mergeCell ref="U9:V9"/>
    <mergeCell ref="W9:X9"/>
    <mergeCell ref="Y9:Z9"/>
    <mergeCell ref="A9:B9"/>
    <mergeCell ref="D9:E9"/>
    <mergeCell ref="F9:G9"/>
    <mergeCell ref="H9:I9"/>
    <mergeCell ref="J9:K9"/>
    <mergeCell ref="L9:M9"/>
    <mergeCell ref="AE8:AF8"/>
    <mergeCell ref="AG8:AH8"/>
    <mergeCell ref="AI8:AJ8"/>
    <mergeCell ref="AK8:AL8"/>
    <mergeCell ref="AM8:AN8"/>
    <mergeCell ref="AO8:AP8"/>
    <mergeCell ref="R8:S8"/>
    <mergeCell ref="U8:V8"/>
    <mergeCell ref="W8:X8"/>
    <mergeCell ref="Y8:Z8"/>
    <mergeCell ref="AA8:AB8"/>
    <mergeCell ref="AC8:AD8"/>
    <mergeCell ref="AM6:AN6"/>
    <mergeCell ref="AO6:AP6"/>
    <mergeCell ref="D8:E8"/>
    <mergeCell ref="F8:G8"/>
    <mergeCell ref="H8:I8"/>
    <mergeCell ref="J8:K8"/>
    <mergeCell ref="L8:M8"/>
    <mergeCell ref="N8:O8"/>
    <mergeCell ref="P8:Q8"/>
    <mergeCell ref="AA6:AB6"/>
    <mergeCell ref="AC6:AD6"/>
    <mergeCell ref="AE6:AF6"/>
    <mergeCell ref="AG6:AH6"/>
    <mergeCell ref="AI6:AJ6"/>
    <mergeCell ref="AK6:AL6"/>
    <mergeCell ref="N6:O6"/>
    <mergeCell ref="P6:Q6"/>
    <mergeCell ref="R6:S6"/>
    <mergeCell ref="U6:V6"/>
    <mergeCell ref="W6:X6"/>
    <mergeCell ref="Y6:Z6"/>
    <mergeCell ref="AG5:AH5"/>
    <mergeCell ref="AI5:AJ5"/>
    <mergeCell ref="AK5:AL5"/>
    <mergeCell ref="AM5:AN5"/>
    <mergeCell ref="AO5:AP5"/>
    <mergeCell ref="D6:E6"/>
    <mergeCell ref="F6:G6"/>
    <mergeCell ref="H6:I6"/>
    <mergeCell ref="J6:K6"/>
    <mergeCell ref="L6:M6"/>
    <mergeCell ref="U5:V5"/>
    <mergeCell ref="W5:X5"/>
    <mergeCell ref="Y5:Z5"/>
    <mergeCell ref="AA5:AB5"/>
    <mergeCell ref="AC5:AD5"/>
    <mergeCell ref="AE5:AF5"/>
    <mergeCell ref="AI4:AJ4"/>
    <mergeCell ref="AL4:AP4"/>
    <mergeCell ref="D5:E5"/>
    <mergeCell ref="F5:G5"/>
    <mergeCell ref="H5:I5"/>
    <mergeCell ref="J5:K5"/>
    <mergeCell ref="L5:M5"/>
    <mergeCell ref="N5:O5"/>
    <mergeCell ref="P5:Q5"/>
    <mergeCell ref="R5:S5"/>
    <mergeCell ref="W4:X4"/>
    <mergeCell ref="Y4:Z4"/>
    <mergeCell ref="AA4:AB4"/>
    <mergeCell ref="AC4:AD4"/>
    <mergeCell ref="AE4:AF4"/>
    <mergeCell ref="AG4:AH4"/>
    <mergeCell ref="AO3:AP3"/>
    <mergeCell ref="D4:E4"/>
    <mergeCell ref="F4:G4"/>
    <mergeCell ref="H4:I4"/>
    <mergeCell ref="J4:K4"/>
    <mergeCell ref="L4:M4"/>
    <mergeCell ref="N4:O4"/>
    <mergeCell ref="P4:Q4"/>
    <mergeCell ref="R4:S4"/>
    <mergeCell ref="U4:V4"/>
    <mergeCell ref="AA3:AB3"/>
    <mergeCell ref="AC3:AD3"/>
    <mergeCell ref="AE3:AF3"/>
    <mergeCell ref="AG3:AH3"/>
    <mergeCell ref="AI3:AJ3"/>
    <mergeCell ref="AM3:AN3"/>
    <mergeCell ref="N3:O3"/>
    <mergeCell ref="P3:Q3"/>
    <mergeCell ref="R3:S3"/>
    <mergeCell ref="U3:V3"/>
    <mergeCell ref="W3:X3"/>
    <mergeCell ref="Y3:Z3"/>
    <mergeCell ref="AC2:AD2"/>
    <mergeCell ref="AE2:AF2"/>
    <mergeCell ref="AG2:AH2"/>
    <mergeCell ref="AI2:AJ2"/>
    <mergeCell ref="AL2:AP2"/>
    <mergeCell ref="D3:E3"/>
    <mergeCell ref="F3:G3"/>
    <mergeCell ref="H3:I3"/>
    <mergeCell ref="J3:K3"/>
    <mergeCell ref="L3:M3"/>
    <mergeCell ref="P2:Q2"/>
    <mergeCell ref="R2:S2"/>
    <mergeCell ref="U2:V2"/>
    <mergeCell ref="W2:X2"/>
    <mergeCell ref="Y2:Z2"/>
    <mergeCell ref="AA2:AB2"/>
    <mergeCell ref="D2:E2"/>
    <mergeCell ref="F2:G2"/>
    <mergeCell ref="H2:I2"/>
    <mergeCell ref="J2:K2"/>
    <mergeCell ref="L2:M2"/>
    <mergeCell ref="N2:O2"/>
    <mergeCell ref="AC1:AD1"/>
    <mergeCell ref="AE1:AF1"/>
    <mergeCell ref="AG1:AH1"/>
    <mergeCell ref="AI1:AJ1"/>
    <mergeCell ref="AM1:AN1"/>
    <mergeCell ref="AO1:AP1"/>
    <mergeCell ref="P1:Q1"/>
    <mergeCell ref="R1:S1"/>
    <mergeCell ref="U1:V1"/>
    <mergeCell ref="W1:X1"/>
    <mergeCell ref="Y1:Z1"/>
    <mergeCell ref="AA1:AB1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zoomScale="70" zoomScaleNormal="70" workbookViewId="0">
      <selection activeCell="AU34" sqref="AU34"/>
    </sheetView>
  </sheetViews>
  <sheetFormatPr defaultRowHeight="15" x14ac:dyDescent="0.25"/>
  <cols>
    <col min="1" max="1" width="4.42578125" customWidth="1"/>
    <col min="2" max="2" width="5.7109375" customWidth="1"/>
    <col min="3" max="3" width="35" style="71" customWidth="1"/>
    <col min="4" max="4" width="6" bestFit="1" customWidth="1"/>
    <col min="5" max="7" width="4.5703125" bestFit="1" customWidth="1"/>
    <col min="8" max="8" width="5" bestFit="1" customWidth="1"/>
    <col min="9" max="9" width="4.5703125" bestFit="1" customWidth="1"/>
    <col min="10" max="10" width="5" bestFit="1" customWidth="1"/>
    <col min="11" max="11" width="6" bestFit="1" customWidth="1"/>
    <col min="12" max="12" width="4" bestFit="1" customWidth="1"/>
    <col min="13" max="14" width="4.5703125" bestFit="1" customWidth="1"/>
    <col min="15" max="15" width="5.5703125" customWidth="1"/>
    <col min="16" max="16" width="4.5703125" bestFit="1" customWidth="1"/>
    <col min="17" max="19" width="6" bestFit="1" customWidth="1"/>
    <col min="20" max="20" width="9.85546875" bestFit="1" customWidth="1"/>
    <col min="21" max="21" width="5.28515625" bestFit="1" customWidth="1"/>
    <col min="22" max="22" width="6" bestFit="1" customWidth="1"/>
    <col min="23" max="28" width="5.28515625" bestFit="1" customWidth="1"/>
    <col min="29" max="29" width="6" bestFit="1" customWidth="1"/>
    <col min="30" max="30" width="4" bestFit="1" customWidth="1"/>
    <col min="31" max="31" width="5.28515625" bestFit="1" customWidth="1"/>
    <col min="32" max="32" width="4.5703125" bestFit="1" customWidth="1"/>
    <col min="33" max="33" width="5.28515625" bestFit="1" customWidth="1"/>
    <col min="34" max="34" width="6" bestFit="1" customWidth="1"/>
    <col min="35" max="35" width="11.85546875" bestFit="1" customWidth="1"/>
    <col min="36" max="36" width="6" bestFit="1" customWidth="1"/>
    <col min="37" max="37" width="8.140625" bestFit="1" customWidth="1"/>
    <col min="38" max="38" width="9.7109375" bestFit="1" customWidth="1"/>
    <col min="39" max="39" width="5.28515625" bestFit="1" customWidth="1"/>
    <col min="40" max="40" width="7.140625" bestFit="1" customWidth="1"/>
    <col min="41" max="41" width="5" bestFit="1" customWidth="1"/>
  </cols>
  <sheetData>
    <row r="1" spans="1:41" x14ac:dyDescent="0.25">
      <c r="A1" s="82"/>
      <c r="B1" s="82"/>
      <c r="AI1" s="83" t="s">
        <v>58</v>
      </c>
      <c r="AJ1" s="83"/>
    </row>
    <row r="2" spans="1:41" x14ac:dyDescent="0.25">
      <c r="A2" s="82"/>
      <c r="B2" s="82"/>
      <c r="AI2" s="83"/>
      <c r="AJ2" s="83"/>
    </row>
    <row r="3" spans="1:41" x14ac:dyDescent="0.25">
      <c r="A3" s="82"/>
      <c r="B3" s="82"/>
      <c r="AI3" s="83"/>
      <c r="AJ3" s="83"/>
    </row>
    <row r="4" spans="1:41" x14ac:dyDescent="0.25">
      <c r="A4" s="82"/>
      <c r="B4" s="82"/>
      <c r="AI4" s="83"/>
      <c r="AJ4" s="83"/>
    </row>
    <row r="5" spans="1:41" x14ac:dyDescent="0.25">
      <c r="A5" s="82"/>
      <c r="B5" s="82"/>
    </row>
    <row r="6" spans="1:41" x14ac:dyDescent="0.25">
      <c r="A6" s="82"/>
      <c r="B6" s="82"/>
    </row>
    <row r="7" spans="1:41" ht="15.75" x14ac:dyDescent="0.25">
      <c r="A7" s="1" t="s">
        <v>59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 t="s">
        <v>60</v>
      </c>
      <c r="P8" s="1"/>
      <c r="Q8" s="1"/>
      <c r="R8" s="1"/>
      <c r="S8" s="1"/>
      <c r="T8" s="1"/>
      <c r="U8" s="1"/>
      <c r="V8" s="1"/>
      <c r="W8" s="1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x14ac:dyDescent="0.25">
      <c r="A9" s="82"/>
      <c r="B9" s="82"/>
    </row>
    <row r="10" spans="1:41" x14ac:dyDescent="0.25">
      <c r="A10" s="84"/>
      <c r="B10" s="84"/>
      <c r="C10" s="4" t="s">
        <v>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x14ac:dyDescent="0.25">
      <c r="A11" s="84"/>
      <c r="B11" s="84"/>
      <c r="C11" s="4" t="s">
        <v>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x14ac:dyDescent="0.25">
      <c r="A12" s="84"/>
      <c r="B12" s="84"/>
      <c r="C12" s="4" t="s">
        <v>61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x14ac:dyDescent="0.25">
      <c r="A13" s="84"/>
      <c r="B13" s="84"/>
      <c r="C13" s="4" t="s">
        <v>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x14ac:dyDescent="0.25">
      <c r="A14" s="82"/>
      <c r="B14" s="82"/>
    </row>
    <row r="15" spans="1:41" x14ac:dyDescent="0.25">
      <c r="A15" s="82"/>
      <c r="B15" s="82"/>
    </row>
    <row r="16" spans="1:41" ht="15.75" thickBot="1" x14ac:dyDescent="0.3">
      <c r="A16" s="82"/>
      <c r="B16" s="82"/>
    </row>
    <row r="17" spans="1:41" ht="15.75" thickBot="1" x14ac:dyDescent="0.3">
      <c r="A17" s="5" t="s">
        <v>5</v>
      </c>
      <c r="B17" s="85" t="s">
        <v>6</v>
      </c>
      <c r="C17" s="7" t="s">
        <v>7</v>
      </c>
      <c r="D17" s="8" t="s">
        <v>8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8" t="s">
        <v>9</v>
      </c>
      <c r="W17" s="9"/>
      <c r="X17" s="9"/>
      <c r="Y17" s="9"/>
      <c r="Z17" s="9"/>
      <c r="AA17" s="9"/>
      <c r="AB17" s="9"/>
      <c r="AC17" s="9"/>
      <c r="AD17" s="10"/>
      <c r="AE17" s="10"/>
      <c r="AF17" s="10"/>
      <c r="AG17" s="10"/>
      <c r="AH17" s="10"/>
      <c r="AI17" s="10"/>
      <c r="AJ17" s="10"/>
      <c r="AK17" s="10"/>
      <c r="AL17" s="10"/>
      <c r="AM17" s="11"/>
      <c r="AN17" s="12" t="s">
        <v>10</v>
      </c>
      <c r="AO17" s="13" t="s">
        <v>11</v>
      </c>
    </row>
    <row r="18" spans="1:41" ht="246.75" x14ac:dyDescent="0.25">
      <c r="A18" s="14"/>
      <c r="B18" s="15"/>
      <c r="C18" s="16"/>
      <c r="D18" s="17" t="s">
        <v>12</v>
      </c>
      <c r="E18" s="18" t="s">
        <v>13</v>
      </c>
      <c r="F18" s="19" t="s">
        <v>14</v>
      </c>
      <c r="G18" s="19" t="s">
        <v>15</v>
      </c>
      <c r="H18" s="19" t="s">
        <v>16</v>
      </c>
      <c r="I18" s="19" t="s">
        <v>17</v>
      </c>
      <c r="J18" s="19" t="s">
        <v>18</v>
      </c>
      <c r="K18" s="19" t="s">
        <v>19</v>
      </c>
      <c r="L18" s="19" t="s">
        <v>20</v>
      </c>
      <c r="M18" s="19" t="s">
        <v>21</v>
      </c>
      <c r="N18" s="19" t="s">
        <v>22</v>
      </c>
      <c r="O18" s="19" t="s">
        <v>23</v>
      </c>
      <c r="P18" s="19" t="s">
        <v>24</v>
      </c>
      <c r="Q18" s="20" t="s">
        <v>25</v>
      </c>
      <c r="R18" s="19" t="s">
        <v>26</v>
      </c>
      <c r="S18" s="20" t="s">
        <v>27</v>
      </c>
      <c r="T18" s="20" t="s">
        <v>28</v>
      </c>
      <c r="U18" s="21" t="s">
        <v>29</v>
      </c>
      <c r="V18" s="22" t="s">
        <v>12</v>
      </c>
      <c r="W18" s="22" t="s">
        <v>13</v>
      </c>
      <c r="X18" s="22" t="s">
        <v>14</v>
      </c>
      <c r="Y18" s="22" t="s">
        <v>15</v>
      </c>
      <c r="Z18" s="22" t="s">
        <v>16</v>
      </c>
      <c r="AA18" s="22" t="s">
        <v>17</v>
      </c>
      <c r="AB18" s="22" t="s">
        <v>18</v>
      </c>
      <c r="AC18" s="19" t="s">
        <v>19</v>
      </c>
      <c r="AD18" s="19" t="s">
        <v>20</v>
      </c>
      <c r="AE18" s="20" t="s">
        <v>21</v>
      </c>
      <c r="AF18" s="19" t="s">
        <v>22</v>
      </c>
      <c r="AG18" s="20" t="s">
        <v>23</v>
      </c>
      <c r="AH18" s="20" t="s">
        <v>24</v>
      </c>
      <c r="AI18" s="20" t="s">
        <v>25</v>
      </c>
      <c r="AJ18" s="20" t="s">
        <v>26</v>
      </c>
      <c r="AK18" s="20" t="s">
        <v>27</v>
      </c>
      <c r="AL18" s="20" t="s">
        <v>28</v>
      </c>
      <c r="AM18" s="21" t="s">
        <v>29</v>
      </c>
      <c r="AN18" s="23"/>
      <c r="AO18" s="24"/>
    </row>
    <row r="19" spans="1:41" x14ac:dyDescent="0.25">
      <c r="A19" s="25"/>
      <c r="B19" s="86" t="s">
        <v>62</v>
      </c>
      <c r="C19" s="72" t="s">
        <v>30</v>
      </c>
      <c r="D19" s="28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  <c r="U19" s="32"/>
      <c r="V19" s="29"/>
      <c r="W19" s="29"/>
      <c r="X19" s="29"/>
      <c r="Y19" s="29"/>
      <c r="Z19" s="29"/>
      <c r="AA19" s="29"/>
      <c r="AB19" s="29"/>
      <c r="AC19" s="29"/>
      <c r="AD19" s="30"/>
      <c r="AE19" s="30"/>
      <c r="AF19" s="30"/>
      <c r="AG19" s="30"/>
      <c r="AH19" s="30"/>
      <c r="AI19" s="30"/>
      <c r="AJ19" s="30"/>
      <c r="AK19" s="30"/>
      <c r="AL19" s="31"/>
      <c r="AM19" s="32"/>
      <c r="AN19" s="33"/>
      <c r="AO19" s="33"/>
    </row>
    <row r="20" spans="1:41" x14ac:dyDescent="0.25">
      <c r="A20" s="34">
        <v>1</v>
      </c>
      <c r="B20" s="87"/>
      <c r="C20" s="35" t="s">
        <v>63</v>
      </c>
      <c r="D20" s="36">
        <v>45</v>
      </c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>
        <v>15</v>
      </c>
      <c r="R20" s="38">
        <v>45</v>
      </c>
      <c r="S20" s="38">
        <v>60</v>
      </c>
      <c r="T20" s="88" t="s">
        <v>64</v>
      </c>
      <c r="U20" s="40">
        <v>3</v>
      </c>
      <c r="V20" s="37"/>
      <c r="W20" s="37"/>
      <c r="X20" s="37"/>
      <c r="Y20" s="37"/>
      <c r="Z20" s="37"/>
      <c r="AA20" s="37"/>
      <c r="AB20" s="37"/>
      <c r="AC20" s="37"/>
      <c r="AD20" s="38"/>
      <c r="AE20" s="38"/>
      <c r="AF20" s="38"/>
      <c r="AG20" s="38"/>
      <c r="AH20" s="38"/>
      <c r="AI20" s="38"/>
      <c r="AJ20" s="38"/>
      <c r="AK20" s="38"/>
      <c r="AL20" s="54"/>
      <c r="AM20" s="40"/>
      <c r="AN20" s="42">
        <v>60</v>
      </c>
      <c r="AO20" s="42">
        <v>3</v>
      </c>
    </row>
    <row r="21" spans="1:41" ht="26.25" x14ac:dyDescent="0.25">
      <c r="A21" s="25"/>
      <c r="B21" s="87"/>
      <c r="C21" s="27" t="s">
        <v>36</v>
      </c>
      <c r="D21" s="28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  <c r="U21" s="32"/>
      <c r="V21" s="29"/>
      <c r="W21" s="29"/>
      <c r="X21" s="29"/>
      <c r="Y21" s="29"/>
      <c r="Z21" s="29"/>
      <c r="AA21" s="29"/>
      <c r="AB21" s="29"/>
      <c r="AC21" s="29"/>
      <c r="AD21" s="30"/>
      <c r="AE21" s="30"/>
      <c r="AF21" s="30"/>
      <c r="AG21" s="30"/>
      <c r="AH21" s="30"/>
      <c r="AI21" s="30"/>
      <c r="AJ21" s="30"/>
      <c r="AK21" s="30"/>
      <c r="AL21" s="31"/>
      <c r="AM21" s="32"/>
      <c r="AN21" s="33"/>
      <c r="AO21" s="33"/>
    </row>
    <row r="22" spans="1:41" x14ac:dyDescent="0.25">
      <c r="A22" s="34">
        <v>2</v>
      </c>
      <c r="B22" s="87"/>
      <c r="C22" s="35" t="s">
        <v>65</v>
      </c>
      <c r="D22" s="46">
        <v>20</v>
      </c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48">
        <v>5</v>
      </c>
      <c r="R22" s="38">
        <v>20</v>
      </c>
      <c r="S22" s="38">
        <v>25</v>
      </c>
      <c r="T22" s="54" t="s">
        <v>33</v>
      </c>
      <c r="U22" s="40">
        <v>1</v>
      </c>
      <c r="V22" s="37"/>
      <c r="W22" s="37"/>
      <c r="X22" s="37"/>
      <c r="Y22" s="37"/>
      <c r="Z22" s="37"/>
      <c r="AA22" s="37"/>
      <c r="AB22" s="37"/>
      <c r="AC22" s="37">
        <v>20</v>
      </c>
      <c r="AD22" s="38"/>
      <c r="AE22" s="38"/>
      <c r="AF22" s="38"/>
      <c r="AG22" s="38"/>
      <c r="AH22" s="38"/>
      <c r="AI22" s="48">
        <v>10</v>
      </c>
      <c r="AJ22" s="38">
        <v>20</v>
      </c>
      <c r="AK22" s="38">
        <v>30</v>
      </c>
      <c r="AL22" s="54" t="s">
        <v>33</v>
      </c>
      <c r="AM22" s="40">
        <v>1</v>
      </c>
      <c r="AN22" s="42">
        <v>55</v>
      </c>
      <c r="AO22" s="42">
        <f t="shared" ref="AO22:AO30" si="0">SUM(U22,AM22)</f>
        <v>2</v>
      </c>
    </row>
    <row r="23" spans="1:41" x14ac:dyDescent="0.25">
      <c r="A23" s="34">
        <v>3</v>
      </c>
      <c r="B23" s="87"/>
      <c r="C23" s="35" t="s">
        <v>66</v>
      </c>
      <c r="D23" s="36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1"/>
      <c r="U23" s="40"/>
      <c r="V23" s="37">
        <v>15</v>
      </c>
      <c r="W23" s="37"/>
      <c r="X23" s="37"/>
      <c r="Y23" s="37"/>
      <c r="Z23" s="37">
        <v>15</v>
      </c>
      <c r="AA23" s="37"/>
      <c r="AB23" s="37"/>
      <c r="AC23" s="37"/>
      <c r="AD23" s="38"/>
      <c r="AE23" s="38"/>
      <c r="AF23" s="38"/>
      <c r="AG23" s="38"/>
      <c r="AH23" s="38"/>
      <c r="AI23" s="38">
        <v>15</v>
      </c>
      <c r="AJ23" s="38">
        <f>SUM(V23:AH23)</f>
        <v>30</v>
      </c>
      <c r="AK23" s="38">
        <f>SUM(V23:AI23)</f>
        <v>45</v>
      </c>
      <c r="AL23" s="54" t="s">
        <v>33</v>
      </c>
      <c r="AM23" s="40">
        <v>2</v>
      </c>
      <c r="AN23" s="42">
        <f t="shared" ref="AN23:AN30" si="1">SUM(S23,AK23)</f>
        <v>45</v>
      </c>
      <c r="AO23" s="42">
        <v>2</v>
      </c>
    </row>
    <row r="24" spans="1:41" x14ac:dyDescent="0.25">
      <c r="A24" s="34">
        <v>4</v>
      </c>
      <c r="B24" s="87"/>
      <c r="C24" s="35" t="s">
        <v>67</v>
      </c>
      <c r="D24" s="36">
        <v>15</v>
      </c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>
        <v>5</v>
      </c>
      <c r="R24" s="38">
        <v>15</v>
      </c>
      <c r="S24" s="38">
        <v>20</v>
      </c>
      <c r="T24" s="54" t="s">
        <v>33</v>
      </c>
      <c r="U24" s="40">
        <v>1</v>
      </c>
      <c r="V24" s="37"/>
      <c r="W24" s="37"/>
      <c r="X24" s="37"/>
      <c r="Y24" s="37"/>
      <c r="Z24" s="37"/>
      <c r="AA24" s="37"/>
      <c r="AB24" s="37"/>
      <c r="AC24" s="37"/>
      <c r="AD24" s="38"/>
      <c r="AE24" s="38"/>
      <c r="AF24" s="38"/>
      <c r="AG24" s="38"/>
      <c r="AH24" s="38"/>
      <c r="AI24" s="38"/>
      <c r="AJ24" s="38"/>
      <c r="AK24" s="38"/>
      <c r="AL24" s="41"/>
      <c r="AM24" s="40"/>
      <c r="AN24" s="42">
        <v>20</v>
      </c>
      <c r="AO24" s="42">
        <v>1</v>
      </c>
    </row>
    <row r="25" spans="1:41" x14ac:dyDescent="0.25">
      <c r="A25" s="34">
        <v>5</v>
      </c>
      <c r="B25" s="87"/>
      <c r="C25" s="35" t="s">
        <v>68</v>
      </c>
      <c r="D25" s="36"/>
      <c r="E25" s="37"/>
      <c r="F25" s="38"/>
      <c r="G25" s="38"/>
      <c r="H25" s="38"/>
      <c r="I25" s="38"/>
      <c r="J25" s="38">
        <v>15</v>
      </c>
      <c r="K25" s="38"/>
      <c r="L25" s="38"/>
      <c r="M25" s="38"/>
      <c r="N25" s="38"/>
      <c r="O25" s="38"/>
      <c r="P25" s="38"/>
      <c r="Q25" s="38">
        <v>10</v>
      </c>
      <c r="R25" s="38">
        <f t="shared" ref="R25:R31" si="2">SUM(D25:P25)</f>
        <v>15</v>
      </c>
      <c r="S25" s="38">
        <f t="shared" ref="S25:S31" si="3">SUM(D25:Q25)</f>
        <v>25</v>
      </c>
      <c r="T25" s="54" t="s">
        <v>33</v>
      </c>
      <c r="U25" s="40">
        <v>1</v>
      </c>
      <c r="V25" s="37"/>
      <c r="W25" s="37"/>
      <c r="X25" s="37"/>
      <c r="Y25" s="37"/>
      <c r="Z25" s="37"/>
      <c r="AA25" s="37"/>
      <c r="AB25" s="37"/>
      <c r="AC25" s="37"/>
      <c r="AD25" s="38"/>
      <c r="AE25" s="38"/>
      <c r="AF25" s="38"/>
      <c r="AG25" s="38"/>
      <c r="AH25" s="38"/>
      <c r="AI25" s="38"/>
      <c r="AJ25" s="38"/>
      <c r="AK25" s="38"/>
      <c r="AL25" s="41"/>
      <c r="AM25" s="40"/>
      <c r="AN25" s="42">
        <f t="shared" si="1"/>
        <v>25</v>
      </c>
      <c r="AO25" s="42">
        <f t="shared" si="0"/>
        <v>1</v>
      </c>
    </row>
    <row r="26" spans="1:41" ht="26.25" x14ac:dyDescent="0.25">
      <c r="A26" s="25"/>
      <c r="B26" s="87"/>
      <c r="C26" s="27" t="s">
        <v>45</v>
      </c>
      <c r="D26" s="28"/>
      <c r="E26" s="2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1"/>
      <c r="U26" s="32"/>
      <c r="V26" s="29"/>
      <c r="W26" s="29"/>
      <c r="X26" s="29"/>
      <c r="Y26" s="29"/>
      <c r="Z26" s="29"/>
      <c r="AA26" s="29"/>
      <c r="AB26" s="29"/>
      <c r="AC26" s="29"/>
      <c r="AD26" s="30"/>
      <c r="AE26" s="30"/>
      <c r="AF26" s="30"/>
      <c r="AG26" s="30"/>
      <c r="AH26" s="30"/>
      <c r="AI26" s="30"/>
      <c r="AJ26" s="30"/>
      <c r="AK26" s="30"/>
      <c r="AL26" s="31"/>
      <c r="AM26" s="32"/>
      <c r="AN26" s="33"/>
      <c r="AO26" s="33"/>
    </row>
    <row r="27" spans="1:41" ht="25.5" x14ac:dyDescent="0.25">
      <c r="A27" s="34">
        <v>6</v>
      </c>
      <c r="B27" s="87"/>
      <c r="C27" s="69" t="s">
        <v>46</v>
      </c>
      <c r="D27" s="46">
        <v>10</v>
      </c>
      <c r="E27" s="37"/>
      <c r="F27" s="38"/>
      <c r="G27" s="38"/>
      <c r="H27" s="38">
        <v>35</v>
      </c>
      <c r="I27" s="38"/>
      <c r="J27" s="38"/>
      <c r="K27" s="38">
        <v>120</v>
      </c>
      <c r="L27" s="38"/>
      <c r="M27" s="38"/>
      <c r="N27" s="38"/>
      <c r="O27" s="38"/>
      <c r="P27" s="38"/>
      <c r="Q27" s="38">
        <v>20</v>
      </c>
      <c r="R27" s="38">
        <f t="shared" si="2"/>
        <v>165</v>
      </c>
      <c r="S27" s="38">
        <f t="shared" si="3"/>
        <v>185</v>
      </c>
      <c r="T27" s="54" t="s">
        <v>64</v>
      </c>
      <c r="U27" s="50">
        <v>8</v>
      </c>
      <c r="V27" s="37"/>
      <c r="W27" s="37"/>
      <c r="X27" s="37"/>
      <c r="Y27" s="37"/>
      <c r="Z27" s="37">
        <v>25</v>
      </c>
      <c r="AA27" s="37"/>
      <c r="AB27" s="37"/>
      <c r="AC27" s="37">
        <v>120</v>
      </c>
      <c r="AD27" s="38"/>
      <c r="AE27" s="38"/>
      <c r="AF27" s="38"/>
      <c r="AG27" s="38"/>
      <c r="AH27" s="38">
        <v>80</v>
      </c>
      <c r="AI27" s="38">
        <v>30</v>
      </c>
      <c r="AJ27" s="38">
        <v>145</v>
      </c>
      <c r="AK27" s="38">
        <f t="shared" ref="AK27:AK32" si="4">SUM(V27:AI27)</f>
        <v>255</v>
      </c>
      <c r="AL27" s="54" t="s">
        <v>38</v>
      </c>
      <c r="AM27" s="50">
        <v>10</v>
      </c>
      <c r="AN27" s="42">
        <f t="shared" si="1"/>
        <v>440</v>
      </c>
      <c r="AO27" s="42">
        <f t="shared" si="0"/>
        <v>18</v>
      </c>
    </row>
    <row r="28" spans="1:41" x14ac:dyDescent="0.25">
      <c r="A28" s="34">
        <v>7</v>
      </c>
      <c r="B28" s="87"/>
      <c r="C28" s="35" t="s">
        <v>47</v>
      </c>
      <c r="D28" s="36">
        <v>50</v>
      </c>
      <c r="E28" s="37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48">
        <v>20</v>
      </c>
      <c r="R28" s="38">
        <f t="shared" si="2"/>
        <v>50</v>
      </c>
      <c r="S28" s="38">
        <f t="shared" si="3"/>
        <v>70</v>
      </c>
      <c r="T28" s="54" t="s">
        <v>33</v>
      </c>
      <c r="U28" s="40">
        <v>2</v>
      </c>
      <c r="V28" s="47">
        <v>30</v>
      </c>
      <c r="W28" s="37"/>
      <c r="X28" s="37"/>
      <c r="Y28" s="37"/>
      <c r="Z28" s="37"/>
      <c r="AA28" s="37"/>
      <c r="AB28" s="37"/>
      <c r="AC28" s="37">
        <v>120</v>
      </c>
      <c r="AD28" s="38"/>
      <c r="AE28" s="38"/>
      <c r="AF28" s="38"/>
      <c r="AG28" s="38"/>
      <c r="AH28" s="38">
        <v>40</v>
      </c>
      <c r="AI28" s="48">
        <v>20</v>
      </c>
      <c r="AJ28" s="38">
        <v>150</v>
      </c>
      <c r="AK28" s="38">
        <f t="shared" si="4"/>
        <v>210</v>
      </c>
      <c r="AL28" s="54" t="s">
        <v>38</v>
      </c>
      <c r="AM28" s="40">
        <v>6</v>
      </c>
      <c r="AN28" s="42">
        <f t="shared" si="1"/>
        <v>280</v>
      </c>
      <c r="AO28" s="42">
        <f t="shared" si="0"/>
        <v>8</v>
      </c>
    </row>
    <row r="29" spans="1:41" x14ac:dyDescent="0.25">
      <c r="A29" s="34">
        <v>8</v>
      </c>
      <c r="B29" s="87"/>
      <c r="C29" s="35" t="s">
        <v>48</v>
      </c>
      <c r="D29" s="36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54"/>
      <c r="U29" s="40"/>
      <c r="V29" s="37">
        <v>35</v>
      </c>
      <c r="W29" s="37"/>
      <c r="X29" s="37"/>
      <c r="Y29" s="37"/>
      <c r="Z29" s="37"/>
      <c r="AA29" s="37"/>
      <c r="AB29" s="37"/>
      <c r="AC29" s="37"/>
      <c r="AD29" s="38"/>
      <c r="AE29" s="38"/>
      <c r="AF29" s="38"/>
      <c r="AG29" s="38"/>
      <c r="AH29" s="38"/>
      <c r="AI29" s="48">
        <v>15</v>
      </c>
      <c r="AJ29" s="38">
        <v>35</v>
      </c>
      <c r="AK29" s="38">
        <v>50</v>
      </c>
      <c r="AL29" s="54" t="s">
        <v>33</v>
      </c>
      <c r="AM29" s="40">
        <v>1</v>
      </c>
      <c r="AN29" s="42">
        <v>50</v>
      </c>
      <c r="AO29" s="42">
        <v>1</v>
      </c>
    </row>
    <row r="30" spans="1:41" x14ac:dyDescent="0.25">
      <c r="A30" s="34">
        <v>9</v>
      </c>
      <c r="B30" s="87"/>
      <c r="C30" s="35" t="s">
        <v>69</v>
      </c>
      <c r="D30" s="36">
        <v>30</v>
      </c>
      <c r="E30" s="37"/>
      <c r="F30" s="38"/>
      <c r="G30" s="38"/>
      <c r="H30" s="38"/>
      <c r="I30" s="38"/>
      <c r="J30" s="38"/>
      <c r="K30" s="38">
        <v>40</v>
      </c>
      <c r="L30" s="38"/>
      <c r="M30" s="38"/>
      <c r="N30" s="38"/>
      <c r="O30" s="38"/>
      <c r="P30" s="38"/>
      <c r="Q30" s="38">
        <v>10</v>
      </c>
      <c r="R30" s="38">
        <f t="shared" si="2"/>
        <v>70</v>
      </c>
      <c r="S30" s="38">
        <f t="shared" si="3"/>
        <v>80</v>
      </c>
      <c r="T30" s="54" t="s">
        <v>64</v>
      </c>
      <c r="U30" s="40">
        <v>3</v>
      </c>
      <c r="V30" s="37">
        <v>15</v>
      </c>
      <c r="W30" s="37"/>
      <c r="X30" s="37"/>
      <c r="Y30" s="37"/>
      <c r="Z30" s="37"/>
      <c r="AA30" s="37"/>
      <c r="AB30" s="37"/>
      <c r="AC30" s="37">
        <v>40</v>
      </c>
      <c r="AD30" s="38"/>
      <c r="AE30" s="38"/>
      <c r="AF30" s="38"/>
      <c r="AG30" s="38"/>
      <c r="AH30" s="38">
        <v>80</v>
      </c>
      <c r="AI30" s="38">
        <v>10</v>
      </c>
      <c r="AJ30" s="38">
        <v>55</v>
      </c>
      <c r="AK30" s="38">
        <v>145</v>
      </c>
      <c r="AL30" s="54" t="s">
        <v>38</v>
      </c>
      <c r="AM30" s="40">
        <v>5</v>
      </c>
      <c r="AN30" s="42">
        <f t="shared" si="1"/>
        <v>225</v>
      </c>
      <c r="AO30" s="42">
        <f t="shared" si="0"/>
        <v>8</v>
      </c>
    </row>
    <row r="31" spans="1:41" x14ac:dyDescent="0.25">
      <c r="A31" s="34">
        <v>10</v>
      </c>
      <c r="B31" s="87"/>
      <c r="C31" s="35" t="s">
        <v>70</v>
      </c>
      <c r="D31" s="46">
        <v>30</v>
      </c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48">
        <v>10</v>
      </c>
      <c r="R31" s="38">
        <f t="shared" si="2"/>
        <v>30</v>
      </c>
      <c r="S31" s="38">
        <f t="shared" si="3"/>
        <v>40</v>
      </c>
      <c r="T31" s="54" t="s">
        <v>33</v>
      </c>
      <c r="U31" s="40">
        <v>2</v>
      </c>
      <c r="V31" s="37"/>
      <c r="W31" s="37"/>
      <c r="X31" s="37"/>
      <c r="Y31" s="37"/>
      <c r="Z31" s="37"/>
      <c r="AA31" s="37"/>
      <c r="AB31" s="37"/>
      <c r="AC31" s="37">
        <v>40</v>
      </c>
      <c r="AD31" s="38"/>
      <c r="AE31" s="38"/>
      <c r="AF31" s="38"/>
      <c r="AG31" s="38"/>
      <c r="AH31" s="38">
        <v>40</v>
      </c>
      <c r="AI31" s="38">
        <v>5</v>
      </c>
      <c r="AJ31" s="38">
        <v>40</v>
      </c>
      <c r="AK31" s="38">
        <f t="shared" si="4"/>
        <v>85</v>
      </c>
      <c r="AL31" s="54" t="s">
        <v>33</v>
      </c>
      <c r="AM31" s="40">
        <v>4</v>
      </c>
      <c r="AN31" s="42">
        <f>SUM(S31,AK31)</f>
        <v>125</v>
      </c>
      <c r="AO31" s="42">
        <f>SUM(U31,AM31)</f>
        <v>6</v>
      </c>
    </row>
    <row r="32" spans="1:41" x14ac:dyDescent="0.25">
      <c r="A32" s="34">
        <v>11</v>
      </c>
      <c r="B32" s="87"/>
      <c r="C32" s="35" t="s">
        <v>71</v>
      </c>
      <c r="D32" s="46">
        <v>30</v>
      </c>
      <c r="E32" s="37"/>
      <c r="F32" s="38"/>
      <c r="G32" s="38"/>
      <c r="H32" s="38"/>
      <c r="I32" s="38"/>
      <c r="J32" s="38"/>
      <c r="K32" s="38">
        <v>40</v>
      </c>
      <c r="L32" s="38"/>
      <c r="M32" s="38"/>
      <c r="N32" s="38"/>
      <c r="O32" s="38"/>
      <c r="P32" s="38"/>
      <c r="Q32" s="48">
        <v>15</v>
      </c>
      <c r="R32" s="38">
        <v>70</v>
      </c>
      <c r="S32" s="38">
        <v>85</v>
      </c>
      <c r="T32" s="54" t="s">
        <v>33</v>
      </c>
      <c r="U32" s="40">
        <v>4</v>
      </c>
      <c r="V32" s="37"/>
      <c r="W32" s="37"/>
      <c r="X32" s="37"/>
      <c r="Y32" s="37"/>
      <c r="Z32" s="37"/>
      <c r="AA32" s="37"/>
      <c r="AB32" s="37"/>
      <c r="AC32" s="37"/>
      <c r="AD32" s="38"/>
      <c r="AE32" s="38"/>
      <c r="AF32" s="38"/>
      <c r="AG32" s="38"/>
      <c r="AH32" s="38">
        <v>40</v>
      </c>
      <c r="AI32" s="38"/>
      <c r="AJ32" s="38"/>
      <c r="AK32" s="38">
        <f t="shared" si="4"/>
        <v>40</v>
      </c>
      <c r="AL32" s="54" t="s">
        <v>33</v>
      </c>
      <c r="AM32" s="40">
        <v>2</v>
      </c>
      <c r="AN32" s="42">
        <f>SUM(S32,AK32)</f>
        <v>125</v>
      </c>
      <c r="AO32" s="42">
        <f>SUM(U32,AM32)</f>
        <v>6</v>
      </c>
    </row>
    <row r="33" spans="1:41" x14ac:dyDescent="0.25">
      <c r="A33" s="55">
        <v>12</v>
      </c>
      <c r="B33" s="87"/>
      <c r="C33" s="89" t="s">
        <v>72</v>
      </c>
      <c r="D33" s="90">
        <v>30</v>
      </c>
      <c r="E33" s="91"/>
      <c r="F33" s="62"/>
      <c r="G33" s="62"/>
      <c r="H33" s="62"/>
      <c r="I33" s="62"/>
      <c r="J33" s="62"/>
      <c r="K33" s="62">
        <v>40</v>
      </c>
      <c r="L33" s="62"/>
      <c r="M33" s="62"/>
      <c r="N33" s="62"/>
      <c r="O33" s="62"/>
      <c r="P33" s="62"/>
      <c r="Q33" s="92">
        <v>15</v>
      </c>
      <c r="R33" s="62">
        <v>70</v>
      </c>
      <c r="S33" s="62">
        <v>85</v>
      </c>
      <c r="T33" s="93" t="s">
        <v>33</v>
      </c>
      <c r="U33" s="94">
        <v>4</v>
      </c>
      <c r="V33" s="91"/>
      <c r="W33" s="91"/>
      <c r="X33" s="91"/>
      <c r="Y33" s="91"/>
      <c r="Z33" s="91"/>
      <c r="AA33" s="91"/>
      <c r="AB33" s="91"/>
      <c r="AC33" s="91"/>
      <c r="AD33" s="62"/>
      <c r="AE33" s="62"/>
      <c r="AF33" s="62"/>
      <c r="AG33" s="62"/>
      <c r="AH33" s="62">
        <v>40</v>
      </c>
      <c r="AI33" s="62"/>
      <c r="AJ33" s="62"/>
      <c r="AK33" s="62">
        <f>SUM(V33:AI33)</f>
        <v>40</v>
      </c>
      <c r="AL33" s="93" t="s">
        <v>33</v>
      </c>
      <c r="AM33" s="94">
        <v>2</v>
      </c>
      <c r="AN33" s="95">
        <f>SUM(S33,AK33)</f>
        <v>125</v>
      </c>
      <c r="AO33" s="96">
        <f>SUM(U33,AM33)</f>
        <v>6</v>
      </c>
    </row>
    <row r="34" spans="1:41" ht="38.25" x14ac:dyDescent="0.25">
      <c r="A34" s="34">
        <v>13</v>
      </c>
      <c r="B34" s="87"/>
      <c r="C34" s="70" t="s">
        <v>73</v>
      </c>
      <c r="D34" s="36"/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54"/>
      <c r="U34" s="40"/>
      <c r="V34" s="37">
        <v>25</v>
      </c>
      <c r="W34" s="37"/>
      <c r="X34" s="37"/>
      <c r="Y34" s="37"/>
      <c r="Z34" s="37"/>
      <c r="AA34" s="37"/>
      <c r="AB34" s="37">
        <v>10</v>
      </c>
      <c r="AC34" s="37">
        <v>40</v>
      </c>
      <c r="AD34" s="38"/>
      <c r="AE34" s="38"/>
      <c r="AF34" s="38"/>
      <c r="AG34" s="38"/>
      <c r="AH34" s="38"/>
      <c r="AI34" s="38">
        <v>15</v>
      </c>
      <c r="AJ34" s="38">
        <v>75</v>
      </c>
      <c r="AK34" s="38">
        <v>90</v>
      </c>
      <c r="AL34" s="54" t="s">
        <v>33</v>
      </c>
      <c r="AM34" s="40">
        <v>3</v>
      </c>
      <c r="AN34" s="42">
        <v>90</v>
      </c>
      <c r="AO34" s="42">
        <v>3</v>
      </c>
    </row>
    <row r="35" spans="1:41" x14ac:dyDescent="0.25">
      <c r="A35" s="97">
        <v>14</v>
      </c>
      <c r="B35" s="87"/>
      <c r="C35" s="35" t="s">
        <v>52</v>
      </c>
      <c r="D35" s="36"/>
      <c r="E35" s="37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1"/>
      <c r="U35" s="40"/>
      <c r="V35" s="37">
        <v>15</v>
      </c>
      <c r="W35" s="37"/>
      <c r="X35" s="37">
        <v>10</v>
      </c>
      <c r="Y35" s="37"/>
      <c r="Z35" s="37"/>
      <c r="AA35" s="37"/>
      <c r="AB35" s="37"/>
      <c r="AC35" s="37"/>
      <c r="AD35" s="38"/>
      <c r="AE35" s="38"/>
      <c r="AF35" s="38"/>
      <c r="AG35" s="38"/>
      <c r="AH35" s="38"/>
      <c r="AI35" s="38">
        <v>10</v>
      </c>
      <c r="AJ35" s="38">
        <f>SUM(V35:AH35)</f>
        <v>25</v>
      </c>
      <c r="AK35" s="38">
        <f>SUM(V35:AI35)</f>
        <v>35</v>
      </c>
      <c r="AL35" s="54" t="s">
        <v>33</v>
      </c>
      <c r="AM35" s="40">
        <v>1</v>
      </c>
      <c r="AN35" s="98">
        <f>SUM(S35,AK35)</f>
        <v>35</v>
      </c>
      <c r="AO35" s="99">
        <v>1</v>
      </c>
    </row>
    <row r="36" spans="1:41" x14ac:dyDescent="0.25">
      <c r="A36" s="97">
        <v>15</v>
      </c>
      <c r="B36" s="100"/>
      <c r="C36" s="89" t="s">
        <v>74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>
        <v>30</v>
      </c>
      <c r="P36" s="38"/>
      <c r="Q36" s="38"/>
      <c r="R36" s="38">
        <v>30</v>
      </c>
      <c r="S36" s="38">
        <v>30</v>
      </c>
      <c r="T36" s="41" t="s">
        <v>33</v>
      </c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>
        <v>30</v>
      </c>
      <c r="AH36" s="38"/>
      <c r="AI36" s="38"/>
      <c r="AJ36" s="38">
        <v>30</v>
      </c>
      <c r="AK36" s="38">
        <v>30</v>
      </c>
      <c r="AL36" s="54" t="s">
        <v>33</v>
      </c>
      <c r="AM36" s="38"/>
      <c r="AN36" s="101">
        <v>60</v>
      </c>
      <c r="AO36" s="99"/>
    </row>
    <row r="37" spans="1:41" ht="15.75" thickBot="1" x14ac:dyDescent="0.3">
      <c r="A37" s="102" t="s">
        <v>55</v>
      </c>
      <c r="B37" s="64"/>
      <c r="C37" s="103"/>
      <c r="D37" s="104">
        <f t="shared" ref="D37:Q37" si="5">SUM(D19:D34)</f>
        <v>260</v>
      </c>
      <c r="E37" s="104">
        <f t="shared" si="5"/>
        <v>0</v>
      </c>
      <c r="F37" s="104">
        <f t="shared" si="5"/>
        <v>0</v>
      </c>
      <c r="G37" s="104">
        <f t="shared" si="5"/>
        <v>0</v>
      </c>
      <c r="H37" s="104">
        <f t="shared" si="5"/>
        <v>35</v>
      </c>
      <c r="I37" s="104">
        <f t="shared" si="5"/>
        <v>0</v>
      </c>
      <c r="J37" s="104">
        <f t="shared" si="5"/>
        <v>15</v>
      </c>
      <c r="K37" s="104">
        <f t="shared" si="5"/>
        <v>240</v>
      </c>
      <c r="L37" s="104">
        <f t="shared" si="5"/>
        <v>0</v>
      </c>
      <c r="M37" s="104">
        <f t="shared" si="5"/>
        <v>0</v>
      </c>
      <c r="N37" s="104">
        <f t="shared" si="5"/>
        <v>0</v>
      </c>
      <c r="O37" s="104">
        <f>SUM(O20:O36)</f>
        <v>30</v>
      </c>
      <c r="P37" s="104">
        <f t="shared" si="5"/>
        <v>0</v>
      </c>
      <c r="Q37" s="104">
        <f t="shared" si="5"/>
        <v>125</v>
      </c>
      <c r="R37" s="104">
        <f>SUM(R20:R36)</f>
        <v>580</v>
      </c>
      <c r="S37" s="104">
        <f>SUM(S20:S36)</f>
        <v>705</v>
      </c>
      <c r="T37" s="105">
        <v>0</v>
      </c>
      <c r="U37" s="104">
        <f>SUM(U19:U34)</f>
        <v>29</v>
      </c>
      <c r="V37" s="104">
        <f>SUM(V20:V36)</f>
        <v>135</v>
      </c>
      <c r="W37" s="104"/>
      <c r="X37" s="104">
        <f>SUM(X20:X36)</f>
        <v>10</v>
      </c>
      <c r="Y37" s="104">
        <f t="shared" ref="Y37:AF37" si="6">SUM(Y19:Y34)</f>
        <v>0</v>
      </c>
      <c r="Z37" s="104">
        <f t="shared" si="6"/>
        <v>40</v>
      </c>
      <c r="AA37" s="104">
        <f t="shared" si="6"/>
        <v>0</v>
      </c>
      <c r="AB37" s="104">
        <f t="shared" si="6"/>
        <v>10</v>
      </c>
      <c r="AC37" s="104">
        <f t="shared" si="6"/>
        <v>380</v>
      </c>
      <c r="AD37" s="104">
        <f t="shared" si="6"/>
        <v>0</v>
      </c>
      <c r="AE37" s="104">
        <f t="shared" si="6"/>
        <v>0</v>
      </c>
      <c r="AF37" s="104">
        <f t="shared" si="6"/>
        <v>0</v>
      </c>
      <c r="AG37" s="104">
        <f>SUM(AG20:AG36)</f>
        <v>30</v>
      </c>
      <c r="AH37" s="104">
        <f>SUM(AH19:AH34)</f>
        <v>320</v>
      </c>
      <c r="AI37" s="106">
        <f>SUM(AI20:AI36)</f>
        <v>130</v>
      </c>
      <c r="AJ37" s="104">
        <f>SUM(AJ20:AJ36)</f>
        <v>605</v>
      </c>
      <c r="AK37" s="107">
        <f>SUM(AK20:AK36)</f>
        <v>1055</v>
      </c>
      <c r="AL37" s="105" t="s">
        <v>56</v>
      </c>
      <c r="AM37" s="104">
        <f>SUM(AM20:AM36)</f>
        <v>37</v>
      </c>
      <c r="AN37" s="108">
        <f>SUM(AN20:AN36)</f>
        <v>1760</v>
      </c>
      <c r="AO37" s="108">
        <f>SUM(U37,AM37)</f>
        <v>66</v>
      </c>
    </row>
    <row r="38" spans="1:41" x14ac:dyDescent="0.25">
      <c r="A38" s="82"/>
      <c r="B38" s="82"/>
      <c r="C38" s="113" t="s">
        <v>75</v>
      </c>
    </row>
    <row r="39" spans="1:41" x14ac:dyDescent="0.25">
      <c r="A39" s="82"/>
      <c r="B39" s="82"/>
      <c r="C39" s="113" t="s">
        <v>76</v>
      </c>
    </row>
    <row r="40" spans="1:41" x14ac:dyDescent="0.25">
      <c r="A40" s="82"/>
      <c r="B40" s="82"/>
    </row>
    <row r="41" spans="1:41" x14ac:dyDescent="0.25">
      <c r="A41" s="82"/>
      <c r="B41" s="82"/>
    </row>
    <row r="42" spans="1:41" x14ac:dyDescent="0.25">
      <c r="A42" s="82"/>
      <c r="B42" s="82"/>
    </row>
    <row r="43" spans="1:41" x14ac:dyDescent="0.25">
      <c r="A43" s="82"/>
      <c r="B43" s="82"/>
      <c r="C43" s="71" t="s">
        <v>77</v>
      </c>
      <c r="O43" t="s">
        <v>78</v>
      </c>
      <c r="AF43" s="110" t="s">
        <v>77</v>
      </c>
      <c r="AG43" s="111"/>
      <c r="AH43" s="111"/>
      <c r="AI43" s="111"/>
      <c r="AJ43" s="111"/>
      <c r="AK43" s="111"/>
      <c r="AL43" s="111"/>
    </row>
    <row r="44" spans="1:41" x14ac:dyDescent="0.25">
      <c r="A44" s="82"/>
      <c r="B44" s="82"/>
      <c r="C44" s="112" t="s">
        <v>79</v>
      </c>
      <c r="M44" s="82"/>
      <c r="O44" s="111" t="s">
        <v>80</v>
      </c>
      <c r="P44" s="111"/>
      <c r="Q44" s="111"/>
      <c r="R44" s="111"/>
      <c r="S44" s="111"/>
      <c r="T44" s="111"/>
      <c r="U44" s="111"/>
      <c r="AF44" s="111" t="s">
        <v>81</v>
      </c>
      <c r="AG44" s="111"/>
      <c r="AH44" s="111"/>
      <c r="AI44" s="111"/>
      <c r="AJ44" s="111"/>
      <c r="AK44" s="111"/>
      <c r="AL44" s="111"/>
    </row>
    <row r="45" spans="1:41" x14ac:dyDescent="0.25">
      <c r="A45" s="82"/>
      <c r="B45" s="82"/>
    </row>
  </sheetData>
  <mergeCells count="14">
    <mergeCell ref="B19:B36"/>
    <mergeCell ref="A37:C37"/>
    <mergeCell ref="AF43:AL43"/>
    <mergeCell ref="O44:U44"/>
    <mergeCell ref="AF44:AL44"/>
    <mergeCell ref="A7:AO7"/>
    <mergeCell ref="O8:W8"/>
    <mergeCell ref="A17:A18"/>
    <mergeCell ref="B17:B18"/>
    <mergeCell ref="C17:C18"/>
    <mergeCell ref="D17:U17"/>
    <mergeCell ref="V17:AM17"/>
    <mergeCell ref="AN17:AN18"/>
    <mergeCell ref="AO17:AO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35"/>
  <sheetViews>
    <sheetView zoomScale="70" zoomScaleNormal="70" workbookViewId="0">
      <selection activeCell="F38" sqref="F38"/>
    </sheetView>
  </sheetViews>
  <sheetFormatPr defaultRowHeight="15" x14ac:dyDescent="0.25"/>
  <cols>
    <col min="2" max="2" width="12.85546875" customWidth="1"/>
    <col min="3" max="3" width="44.5703125" style="71" bestFit="1" customWidth="1"/>
    <col min="4" max="4" width="6" bestFit="1" customWidth="1"/>
    <col min="5" max="6" width="5" bestFit="1" customWidth="1"/>
    <col min="7" max="7" width="4.5703125" bestFit="1" customWidth="1"/>
    <col min="8" max="8" width="5" bestFit="1" customWidth="1"/>
    <col min="9" max="10" width="4.5703125" bestFit="1" customWidth="1"/>
    <col min="11" max="11" width="6" bestFit="1" customWidth="1"/>
    <col min="12" max="12" width="4" bestFit="1" customWidth="1"/>
    <col min="13" max="15" width="4.5703125" bestFit="1" customWidth="1"/>
    <col min="16" max="19" width="6" bestFit="1" customWidth="1"/>
    <col min="20" max="20" width="9.7109375" bestFit="1" customWidth="1"/>
    <col min="21" max="28" width="5.28515625" bestFit="1" customWidth="1"/>
    <col min="29" max="30" width="4" bestFit="1" customWidth="1"/>
    <col min="31" max="31" width="5.28515625" bestFit="1" customWidth="1"/>
    <col min="32" max="32" width="4.5703125" bestFit="1" customWidth="1"/>
    <col min="33" max="33" width="5.28515625" bestFit="1" customWidth="1"/>
    <col min="34" max="34" width="6" bestFit="1" customWidth="1"/>
    <col min="35" max="36" width="5.28515625" bestFit="1" customWidth="1"/>
    <col min="37" max="37" width="6" bestFit="1" customWidth="1"/>
    <col min="38" max="38" width="9.7109375" bestFit="1" customWidth="1"/>
    <col min="39" max="39" width="5.28515625" bestFit="1" customWidth="1"/>
    <col min="40" max="40" width="7.140625" bestFit="1" customWidth="1"/>
    <col min="41" max="41" width="5" bestFit="1" customWidth="1"/>
  </cols>
  <sheetData>
    <row r="3" spans="1:41" ht="15.7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6" spans="1:41" x14ac:dyDescent="0.25">
      <c r="A6" s="3"/>
      <c r="B6" s="3"/>
      <c r="C6" s="4" t="s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x14ac:dyDescent="0.25">
      <c r="A7" s="3"/>
      <c r="B7" s="3"/>
      <c r="C7" s="4" t="s">
        <v>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x14ac:dyDescent="0.25">
      <c r="A8" s="3"/>
      <c r="B8" s="3"/>
      <c r="C8" s="4" t="s">
        <v>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x14ac:dyDescent="0.25">
      <c r="A9" s="3"/>
      <c r="B9" s="3"/>
      <c r="C9" s="4" t="s">
        <v>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2" spans="1:41" ht="15.75" thickBot="1" x14ac:dyDescent="0.3"/>
    <row r="13" spans="1:41" ht="15.75" thickBot="1" x14ac:dyDescent="0.3">
      <c r="A13" s="5" t="s">
        <v>5</v>
      </c>
      <c r="B13" s="75" t="s">
        <v>6</v>
      </c>
      <c r="C13" s="7" t="s">
        <v>7</v>
      </c>
      <c r="D13" s="8" t="s">
        <v>8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8" t="s">
        <v>9</v>
      </c>
      <c r="W13" s="9"/>
      <c r="X13" s="9"/>
      <c r="Y13" s="9"/>
      <c r="Z13" s="9"/>
      <c r="AA13" s="9"/>
      <c r="AB13" s="9"/>
      <c r="AC13" s="9"/>
      <c r="AD13" s="10"/>
      <c r="AE13" s="10"/>
      <c r="AF13" s="10"/>
      <c r="AG13" s="10"/>
      <c r="AH13" s="10"/>
      <c r="AI13" s="10"/>
      <c r="AJ13" s="10"/>
      <c r="AK13" s="10"/>
      <c r="AL13" s="10"/>
      <c r="AM13" s="11"/>
      <c r="AN13" s="12" t="s">
        <v>10</v>
      </c>
      <c r="AO13" s="13" t="s">
        <v>11</v>
      </c>
    </row>
    <row r="14" spans="1:41" ht="246.75" x14ac:dyDescent="0.25">
      <c r="A14" s="14"/>
      <c r="B14" s="81"/>
      <c r="C14" s="16"/>
      <c r="D14" s="17" t="s">
        <v>12</v>
      </c>
      <c r="E14" s="18" t="s">
        <v>13</v>
      </c>
      <c r="F14" s="19" t="s">
        <v>14</v>
      </c>
      <c r="G14" s="19" t="s">
        <v>15</v>
      </c>
      <c r="H14" s="19" t="s">
        <v>16</v>
      </c>
      <c r="I14" s="19" t="s">
        <v>17</v>
      </c>
      <c r="J14" s="19" t="s">
        <v>18</v>
      </c>
      <c r="K14" s="19" t="s">
        <v>19</v>
      </c>
      <c r="L14" s="19" t="s">
        <v>20</v>
      </c>
      <c r="M14" s="19" t="s">
        <v>21</v>
      </c>
      <c r="N14" s="19" t="s">
        <v>22</v>
      </c>
      <c r="O14" s="19" t="s">
        <v>23</v>
      </c>
      <c r="P14" s="19" t="s">
        <v>24</v>
      </c>
      <c r="Q14" s="20" t="s">
        <v>25</v>
      </c>
      <c r="R14" s="19" t="s">
        <v>26</v>
      </c>
      <c r="S14" s="20" t="s">
        <v>27</v>
      </c>
      <c r="T14" s="20" t="s">
        <v>28</v>
      </c>
      <c r="U14" s="21" t="s">
        <v>29</v>
      </c>
      <c r="V14" s="22" t="s">
        <v>12</v>
      </c>
      <c r="W14" s="22" t="s">
        <v>13</v>
      </c>
      <c r="X14" s="22" t="s">
        <v>14</v>
      </c>
      <c r="Y14" s="22" t="s">
        <v>15</v>
      </c>
      <c r="Z14" s="22" t="s">
        <v>16</v>
      </c>
      <c r="AA14" s="22" t="s">
        <v>17</v>
      </c>
      <c r="AB14" s="22" t="s">
        <v>18</v>
      </c>
      <c r="AC14" s="19" t="s">
        <v>19</v>
      </c>
      <c r="AD14" s="19" t="s">
        <v>20</v>
      </c>
      <c r="AE14" s="20" t="s">
        <v>21</v>
      </c>
      <c r="AF14" s="19" t="s">
        <v>22</v>
      </c>
      <c r="AG14" s="20" t="s">
        <v>23</v>
      </c>
      <c r="AH14" s="20" t="s">
        <v>24</v>
      </c>
      <c r="AI14" s="20" t="s">
        <v>25</v>
      </c>
      <c r="AJ14" s="20" t="s">
        <v>26</v>
      </c>
      <c r="AK14" s="20" t="s">
        <v>27</v>
      </c>
      <c r="AL14" s="20" t="s">
        <v>28</v>
      </c>
      <c r="AM14" s="21" t="s">
        <v>29</v>
      </c>
      <c r="AN14" s="23"/>
      <c r="AO14" s="24"/>
    </row>
    <row r="15" spans="1:41" x14ac:dyDescent="0.25">
      <c r="A15" s="25"/>
      <c r="B15" s="26"/>
      <c r="C15" s="72" t="s">
        <v>30</v>
      </c>
      <c r="D15" s="28"/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1"/>
      <c r="U15" s="32"/>
      <c r="V15" s="29"/>
      <c r="W15" s="29"/>
      <c r="X15" s="29"/>
      <c r="Y15" s="29"/>
      <c r="Z15" s="29"/>
      <c r="AA15" s="29"/>
      <c r="AB15" s="29"/>
      <c r="AC15" s="29"/>
      <c r="AD15" s="30"/>
      <c r="AE15" s="30"/>
      <c r="AF15" s="30"/>
      <c r="AG15" s="30"/>
      <c r="AH15" s="30"/>
      <c r="AI15" s="30"/>
      <c r="AJ15" s="30"/>
      <c r="AK15" s="30"/>
      <c r="AL15" s="31"/>
      <c r="AM15" s="32"/>
      <c r="AN15" s="33"/>
      <c r="AO15" s="33"/>
    </row>
    <row r="16" spans="1:41" x14ac:dyDescent="0.25">
      <c r="A16" s="34">
        <v>1</v>
      </c>
      <c r="B16" s="75" t="s">
        <v>31</v>
      </c>
      <c r="C16" s="35" t="s">
        <v>32</v>
      </c>
      <c r="D16" s="36">
        <v>15</v>
      </c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>
        <v>5</v>
      </c>
      <c r="R16" s="38">
        <f>SUM(D16:P16)</f>
        <v>15</v>
      </c>
      <c r="S16" s="38">
        <f>SUM(D16:Q16)</f>
        <v>20</v>
      </c>
      <c r="T16" s="39" t="s">
        <v>33</v>
      </c>
      <c r="U16" s="40">
        <v>1</v>
      </c>
      <c r="V16" s="37"/>
      <c r="W16" s="37"/>
      <c r="X16" s="37"/>
      <c r="Y16" s="37"/>
      <c r="Z16" s="37"/>
      <c r="AA16" s="37"/>
      <c r="AB16" s="37"/>
      <c r="AC16" s="37"/>
      <c r="AD16" s="38"/>
      <c r="AE16" s="38"/>
      <c r="AF16" s="38"/>
      <c r="AG16" s="38"/>
      <c r="AH16" s="38"/>
      <c r="AI16" s="38"/>
      <c r="AJ16" s="38"/>
      <c r="AK16" s="38"/>
      <c r="AL16" s="41"/>
      <c r="AM16" s="40"/>
      <c r="AN16" s="42">
        <f>SUM(S16,AK16)</f>
        <v>20</v>
      </c>
      <c r="AO16" s="42">
        <f>SUM(U16,AM16)</f>
        <v>1</v>
      </c>
    </row>
    <row r="17" spans="1:41" x14ac:dyDescent="0.25">
      <c r="A17" s="34"/>
      <c r="B17" s="76"/>
      <c r="C17" s="72" t="s">
        <v>34</v>
      </c>
      <c r="D17" s="36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40"/>
      <c r="V17" s="37"/>
      <c r="W17" s="37"/>
      <c r="X17" s="37"/>
      <c r="Y17" s="37"/>
      <c r="Z17" s="37"/>
      <c r="AA17" s="37"/>
      <c r="AB17" s="37"/>
      <c r="AC17" s="37"/>
      <c r="AD17" s="38"/>
      <c r="AE17" s="38"/>
      <c r="AF17" s="38"/>
      <c r="AG17" s="38"/>
      <c r="AH17" s="38"/>
      <c r="AI17" s="38"/>
      <c r="AJ17" s="38"/>
      <c r="AK17" s="38"/>
      <c r="AL17" s="41"/>
      <c r="AM17" s="40"/>
      <c r="AN17" s="42"/>
      <c r="AO17" s="42"/>
    </row>
    <row r="18" spans="1:41" x14ac:dyDescent="0.25">
      <c r="A18" s="44">
        <v>2</v>
      </c>
      <c r="B18" s="77"/>
      <c r="C18" s="73" t="s">
        <v>35</v>
      </c>
      <c r="D18" s="46">
        <v>10</v>
      </c>
      <c r="E18" s="47">
        <v>15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>
        <v>10</v>
      </c>
      <c r="R18" s="48">
        <v>25</v>
      </c>
      <c r="S18" s="48">
        <v>35</v>
      </c>
      <c r="T18" s="49" t="s">
        <v>33</v>
      </c>
      <c r="U18" s="50">
        <v>2</v>
      </c>
      <c r="V18" s="47"/>
      <c r="W18" s="47"/>
      <c r="X18" s="47"/>
      <c r="Y18" s="47"/>
      <c r="Z18" s="47"/>
      <c r="AA18" s="47"/>
      <c r="AB18" s="47"/>
      <c r="AC18" s="47"/>
      <c r="AD18" s="48"/>
      <c r="AE18" s="48"/>
      <c r="AF18" s="48"/>
      <c r="AG18" s="48"/>
      <c r="AH18" s="48"/>
      <c r="AI18" s="48"/>
      <c r="AJ18" s="48"/>
      <c r="AK18" s="48"/>
      <c r="AL18" s="51"/>
      <c r="AM18" s="50"/>
      <c r="AN18" s="52">
        <v>35</v>
      </c>
      <c r="AO18" s="52">
        <v>2</v>
      </c>
    </row>
    <row r="19" spans="1:41" x14ac:dyDescent="0.25">
      <c r="A19" s="25"/>
      <c r="B19" s="26"/>
      <c r="C19" s="72" t="s">
        <v>36</v>
      </c>
      <c r="D19" s="28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2"/>
      <c r="V19" s="29"/>
      <c r="W19" s="29"/>
      <c r="X19" s="29"/>
      <c r="Y19" s="29"/>
      <c r="Z19" s="29"/>
      <c r="AA19" s="29"/>
      <c r="AB19" s="29"/>
      <c r="AC19" s="29"/>
      <c r="AD19" s="30"/>
      <c r="AE19" s="30"/>
      <c r="AF19" s="30"/>
      <c r="AG19" s="30"/>
      <c r="AH19" s="30"/>
      <c r="AI19" s="30"/>
      <c r="AJ19" s="30"/>
      <c r="AK19" s="30"/>
      <c r="AL19" s="31"/>
      <c r="AM19" s="32"/>
      <c r="AN19" s="33"/>
      <c r="AO19" s="33"/>
    </row>
    <row r="20" spans="1:41" x14ac:dyDescent="0.25">
      <c r="A20" s="34">
        <v>3</v>
      </c>
      <c r="B20" s="78" t="s">
        <v>31</v>
      </c>
      <c r="C20" s="53" t="s">
        <v>37</v>
      </c>
      <c r="D20" s="36">
        <v>20</v>
      </c>
      <c r="E20" s="37">
        <v>20</v>
      </c>
      <c r="F20" s="38"/>
      <c r="G20" s="38"/>
      <c r="H20" s="38"/>
      <c r="I20" s="38"/>
      <c r="J20" s="38"/>
      <c r="K20" s="38">
        <v>40</v>
      </c>
      <c r="L20" s="38"/>
      <c r="M20" s="38"/>
      <c r="N20" s="38"/>
      <c r="O20" s="38"/>
      <c r="P20" s="38"/>
      <c r="Q20" s="38">
        <v>25</v>
      </c>
      <c r="R20" s="38">
        <v>80</v>
      </c>
      <c r="S20" s="38">
        <f>SUM(D20:Q20)</f>
        <v>105</v>
      </c>
      <c r="T20" s="39" t="s">
        <v>38</v>
      </c>
      <c r="U20" s="50">
        <v>4</v>
      </c>
      <c r="V20" s="37"/>
      <c r="W20" s="37"/>
      <c r="X20" s="37"/>
      <c r="Y20" s="37"/>
      <c r="Z20" s="37"/>
      <c r="AA20" s="37"/>
      <c r="AB20" s="37"/>
      <c r="AC20" s="37"/>
      <c r="AD20" s="38"/>
      <c r="AE20" s="38"/>
      <c r="AF20" s="38"/>
      <c r="AG20" s="38"/>
      <c r="AH20" s="38">
        <v>80</v>
      </c>
      <c r="AI20" s="38"/>
      <c r="AJ20" s="38"/>
      <c r="AK20" s="38">
        <f>SUM(V20:AI20)</f>
        <v>80</v>
      </c>
      <c r="AL20" s="54" t="s">
        <v>33</v>
      </c>
      <c r="AM20" s="40">
        <v>3</v>
      </c>
      <c r="AN20" s="42">
        <f>SUM(S20,AK20)</f>
        <v>185</v>
      </c>
      <c r="AO20" s="42">
        <f>SUM(U20,AM20)</f>
        <v>7</v>
      </c>
    </row>
    <row r="21" spans="1:41" x14ac:dyDescent="0.25">
      <c r="A21" s="55">
        <v>4</v>
      </c>
      <c r="B21" s="79"/>
      <c r="C21" s="56" t="s">
        <v>39</v>
      </c>
      <c r="D21" s="37">
        <v>15</v>
      </c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>
        <v>5</v>
      </c>
      <c r="R21" s="38">
        <v>15</v>
      </c>
      <c r="S21" s="38">
        <v>20</v>
      </c>
      <c r="T21" s="39" t="s">
        <v>40</v>
      </c>
      <c r="U21" s="50">
        <v>1</v>
      </c>
      <c r="V21" s="37"/>
      <c r="W21" s="37"/>
      <c r="X21" s="37"/>
      <c r="Y21" s="37"/>
      <c r="Z21" s="37"/>
      <c r="AA21" s="37"/>
      <c r="AB21" s="37"/>
      <c r="AC21" s="37"/>
      <c r="AD21" s="38"/>
      <c r="AE21" s="38"/>
      <c r="AF21" s="38"/>
      <c r="AG21" s="38"/>
      <c r="AH21" s="38"/>
      <c r="AI21" s="38"/>
      <c r="AJ21" s="38"/>
      <c r="AK21" s="38"/>
      <c r="AL21" s="54"/>
      <c r="AM21" s="40"/>
      <c r="AN21" s="42">
        <v>20</v>
      </c>
      <c r="AO21" s="42">
        <v>1</v>
      </c>
    </row>
    <row r="22" spans="1:41" x14ac:dyDescent="0.25">
      <c r="A22" s="57">
        <v>5</v>
      </c>
      <c r="B22" s="75" t="s">
        <v>41</v>
      </c>
      <c r="C22" s="35" t="s">
        <v>42</v>
      </c>
      <c r="D22" s="46">
        <v>15</v>
      </c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>
        <v>5</v>
      </c>
      <c r="R22" s="38">
        <f>SUM(D22:P22)</f>
        <v>15</v>
      </c>
      <c r="S22" s="38">
        <f>SUM(D22:Q22)</f>
        <v>20</v>
      </c>
      <c r="T22" s="39" t="s">
        <v>33</v>
      </c>
      <c r="U22" s="40">
        <v>1</v>
      </c>
      <c r="V22" s="37"/>
      <c r="W22" s="37"/>
      <c r="X22" s="37"/>
      <c r="Y22" s="37"/>
      <c r="Z22" s="37"/>
      <c r="AA22" s="37"/>
      <c r="AB22" s="37"/>
      <c r="AC22" s="37"/>
      <c r="AD22" s="38"/>
      <c r="AE22" s="38"/>
      <c r="AF22" s="38"/>
      <c r="AG22" s="38"/>
      <c r="AH22" s="38"/>
      <c r="AI22" s="38"/>
      <c r="AJ22" s="38"/>
      <c r="AK22" s="38"/>
      <c r="AL22" s="41"/>
      <c r="AM22" s="40"/>
      <c r="AN22" s="42">
        <f>SUM(S22,AK22)</f>
        <v>20</v>
      </c>
      <c r="AO22" s="42">
        <f>SUM(U22,AM22)</f>
        <v>1</v>
      </c>
    </row>
    <row r="23" spans="1:41" x14ac:dyDescent="0.25">
      <c r="A23" s="58"/>
      <c r="B23" s="80"/>
      <c r="C23" s="74" t="s">
        <v>43</v>
      </c>
      <c r="D23" s="36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40"/>
      <c r="V23" s="37"/>
      <c r="W23" s="37"/>
      <c r="X23" s="37"/>
      <c r="Y23" s="37"/>
      <c r="Z23" s="37"/>
      <c r="AA23" s="37"/>
      <c r="AB23" s="37"/>
      <c r="AC23" s="37"/>
      <c r="AD23" s="38"/>
      <c r="AE23" s="38"/>
      <c r="AF23" s="38"/>
      <c r="AG23" s="38"/>
      <c r="AH23" s="38"/>
      <c r="AI23" s="38"/>
      <c r="AJ23" s="38"/>
      <c r="AK23" s="38"/>
      <c r="AL23" s="41"/>
      <c r="AM23" s="40"/>
      <c r="AN23" s="42"/>
      <c r="AO23" s="42"/>
    </row>
    <row r="24" spans="1:41" x14ac:dyDescent="0.25">
      <c r="A24" s="59"/>
      <c r="B24" s="81"/>
      <c r="C24" s="74" t="s">
        <v>44</v>
      </c>
      <c r="D24" s="36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40"/>
      <c r="V24" s="37"/>
      <c r="W24" s="37"/>
      <c r="X24" s="37"/>
      <c r="Y24" s="37"/>
      <c r="Z24" s="37"/>
      <c r="AA24" s="37"/>
      <c r="AB24" s="37"/>
      <c r="AC24" s="37"/>
      <c r="AD24" s="38"/>
      <c r="AE24" s="38"/>
      <c r="AF24" s="38"/>
      <c r="AG24" s="38"/>
      <c r="AH24" s="38"/>
      <c r="AI24" s="38"/>
      <c r="AJ24" s="38"/>
      <c r="AK24" s="38"/>
      <c r="AL24" s="41"/>
      <c r="AM24" s="40"/>
      <c r="AN24" s="42"/>
      <c r="AO24" s="42"/>
    </row>
    <row r="25" spans="1:41" x14ac:dyDescent="0.25">
      <c r="A25" s="25"/>
      <c r="B25" s="26"/>
      <c r="C25" s="72" t="s">
        <v>45</v>
      </c>
      <c r="D25" s="28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2"/>
      <c r="V25" s="29"/>
      <c r="W25" s="29"/>
      <c r="X25" s="29"/>
      <c r="Y25" s="29"/>
      <c r="Z25" s="29"/>
      <c r="AA25" s="29"/>
      <c r="AB25" s="29"/>
      <c r="AC25" s="29"/>
      <c r="AD25" s="30"/>
      <c r="AE25" s="30"/>
      <c r="AF25" s="30"/>
      <c r="AG25" s="30"/>
      <c r="AH25" s="30"/>
      <c r="AI25" s="30"/>
      <c r="AJ25" s="30"/>
      <c r="AK25" s="30"/>
      <c r="AL25" s="31"/>
      <c r="AM25" s="32"/>
      <c r="AN25" s="33"/>
      <c r="AO25" s="33"/>
    </row>
    <row r="26" spans="1:41" x14ac:dyDescent="0.25">
      <c r="A26" s="34">
        <v>6</v>
      </c>
      <c r="B26" s="6" t="s">
        <v>31</v>
      </c>
      <c r="C26" s="53" t="s">
        <v>46</v>
      </c>
      <c r="D26" s="36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40"/>
      <c r="V26" s="37"/>
      <c r="W26" s="37"/>
      <c r="X26" s="37"/>
      <c r="Y26" s="37"/>
      <c r="Z26" s="37"/>
      <c r="AA26" s="37"/>
      <c r="AB26" s="37"/>
      <c r="AC26" s="37"/>
      <c r="AD26" s="38"/>
      <c r="AE26" s="38"/>
      <c r="AF26" s="38"/>
      <c r="AG26" s="38"/>
      <c r="AH26" s="38">
        <v>200</v>
      </c>
      <c r="AI26" s="38"/>
      <c r="AJ26" s="38"/>
      <c r="AK26" s="38">
        <f>SUM(V26:AI26)</f>
        <v>200</v>
      </c>
      <c r="AL26" s="54" t="s">
        <v>33</v>
      </c>
      <c r="AM26" s="40">
        <v>5</v>
      </c>
      <c r="AN26" s="42">
        <f t="shared" ref="AN26:AN34" si="0">SUM(S26,AK26)</f>
        <v>200</v>
      </c>
      <c r="AO26" s="42">
        <f t="shared" ref="AO26:AO35" si="1">SUM(U26,AM26)</f>
        <v>5</v>
      </c>
    </row>
    <row r="27" spans="1:41" x14ac:dyDescent="0.25">
      <c r="A27" s="34">
        <v>7</v>
      </c>
      <c r="B27" s="43"/>
      <c r="C27" s="53" t="s">
        <v>47</v>
      </c>
      <c r="D27" s="36"/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>
        <v>40</v>
      </c>
      <c r="Q27" s="38"/>
      <c r="R27" s="38"/>
      <c r="S27" s="38">
        <f>SUM(D27:Q27)</f>
        <v>40</v>
      </c>
      <c r="T27" s="39" t="s">
        <v>33</v>
      </c>
      <c r="U27" s="40">
        <v>1</v>
      </c>
      <c r="V27" s="37"/>
      <c r="W27" s="37"/>
      <c r="X27" s="37"/>
      <c r="Y27" s="37"/>
      <c r="Z27" s="37"/>
      <c r="AA27" s="37"/>
      <c r="AB27" s="37"/>
      <c r="AC27" s="37"/>
      <c r="AD27" s="38"/>
      <c r="AE27" s="38"/>
      <c r="AF27" s="38"/>
      <c r="AG27" s="38"/>
      <c r="AH27" s="38">
        <v>120</v>
      </c>
      <c r="AI27" s="38"/>
      <c r="AJ27" s="38"/>
      <c r="AK27" s="38">
        <f>SUM(V27:AI27)</f>
        <v>120</v>
      </c>
      <c r="AL27" s="54" t="s">
        <v>33</v>
      </c>
      <c r="AM27" s="40">
        <v>5</v>
      </c>
      <c r="AN27" s="42">
        <f t="shared" si="0"/>
        <v>160</v>
      </c>
      <c r="AO27" s="42">
        <f t="shared" si="1"/>
        <v>6</v>
      </c>
    </row>
    <row r="28" spans="1:41" x14ac:dyDescent="0.25">
      <c r="A28" s="34">
        <v>8</v>
      </c>
      <c r="B28" s="43"/>
      <c r="C28" s="53" t="s">
        <v>48</v>
      </c>
      <c r="D28" s="46">
        <v>35</v>
      </c>
      <c r="E28" s="37"/>
      <c r="F28" s="38"/>
      <c r="G28" s="38"/>
      <c r="H28" s="38"/>
      <c r="I28" s="38"/>
      <c r="J28" s="38"/>
      <c r="K28" s="38">
        <v>120</v>
      </c>
      <c r="L28" s="38"/>
      <c r="M28" s="38"/>
      <c r="N28" s="38"/>
      <c r="O28" s="38"/>
      <c r="P28" s="38">
        <v>80</v>
      </c>
      <c r="Q28" s="48">
        <v>20</v>
      </c>
      <c r="R28" s="38">
        <v>145</v>
      </c>
      <c r="S28" s="38">
        <f>SUM(D28:Q28)</f>
        <v>255</v>
      </c>
      <c r="T28" s="39" t="s">
        <v>38</v>
      </c>
      <c r="U28" s="50">
        <v>7</v>
      </c>
      <c r="V28" s="37"/>
      <c r="W28" s="37"/>
      <c r="X28" s="37"/>
      <c r="Y28" s="37"/>
      <c r="Z28" s="37"/>
      <c r="AA28" s="37"/>
      <c r="AB28" s="37"/>
      <c r="AC28" s="37"/>
      <c r="AD28" s="38"/>
      <c r="AE28" s="38"/>
      <c r="AF28" s="38"/>
      <c r="AG28" s="38"/>
      <c r="AH28" s="38">
        <v>120</v>
      </c>
      <c r="AI28" s="38"/>
      <c r="AJ28" s="38"/>
      <c r="AK28" s="38">
        <f>SUM(V28:AI28)</f>
        <v>120</v>
      </c>
      <c r="AL28" s="54" t="s">
        <v>33</v>
      </c>
      <c r="AM28" s="40">
        <v>6</v>
      </c>
      <c r="AN28" s="42">
        <f t="shared" si="0"/>
        <v>375</v>
      </c>
      <c r="AO28" s="42">
        <f t="shared" si="1"/>
        <v>13</v>
      </c>
    </row>
    <row r="29" spans="1:41" x14ac:dyDescent="0.25">
      <c r="A29" s="34">
        <v>9</v>
      </c>
      <c r="B29" s="43"/>
      <c r="C29" s="53" t="s">
        <v>49</v>
      </c>
      <c r="D29" s="36">
        <v>25</v>
      </c>
      <c r="E29" s="37"/>
      <c r="F29" s="38"/>
      <c r="G29" s="38"/>
      <c r="H29" s="38"/>
      <c r="I29" s="38"/>
      <c r="J29" s="38"/>
      <c r="K29" s="38">
        <v>40</v>
      </c>
      <c r="L29" s="38"/>
      <c r="M29" s="38"/>
      <c r="N29" s="38"/>
      <c r="O29" s="38"/>
      <c r="P29" s="38"/>
      <c r="Q29" s="38">
        <v>15</v>
      </c>
      <c r="R29" s="38">
        <v>65</v>
      </c>
      <c r="S29" s="38">
        <v>80</v>
      </c>
      <c r="T29" s="39" t="s">
        <v>33</v>
      </c>
      <c r="U29" s="40">
        <v>3</v>
      </c>
      <c r="V29" s="37"/>
      <c r="W29" s="37"/>
      <c r="X29" s="37"/>
      <c r="Y29" s="37"/>
      <c r="Z29" s="37"/>
      <c r="AA29" s="37"/>
      <c r="AB29" s="37"/>
      <c r="AC29" s="37"/>
      <c r="AD29" s="38"/>
      <c r="AE29" s="38"/>
      <c r="AF29" s="38"/>
      <c r="AG29" s="38"/>
      <c r="AH29" s="38">
        <v>40</v>
      </c>
      <c r="AI29" s="38"/>
      <c r="AJ29" s="38"/>
      <c r="AK29" s="38">
        <f>SUM(V29:AI29)</f>
        <v>40</v>
      </c>
      <c r="AL29" s="54" t="s">
        <v>33</v>
      </c>
      <c r="AM29" s="40">
        <v>2</v>
      </c>
      <c r="AN29" s="42">
        <f t="shared" si="0"/>
        <v>120</v>
      </c>
      <c r="AO29" s="42">
        <f t="shared" si="1"/>
        <v>5</v>
      </c>
    </row>
    <row r="30" spans="1:41" x14ac:dyDescent="0.25">
      <c r="A30" s="34">
        <v>10</v>
      </c>
      <c r="B30" s="43"/>
      <c r="C30" s="53" t="s">
        <v>50</v>
      </c>
      <c r="D30" s="36">
        <v>25</v>
      </c>
      <c r="E30" s="37"/>
      <c r="F30" s="38"/>
      <c r="G30" s="38"/>
      <c r="H30" s="38"/>
      <c r="I30" s="38"/>
      <c r="J30" s="38"/>
      <c r="K30" s="38">
        <v>40</v>
      </c>
      <c r="L30" s="38"/>
      <c r="M30" s="38"/>
      <c r="N30" s="38"/>
      <c r="O30" s="38"/>
      <c r="P30" s="38"/>
      <c r="Q30" s="38">
        <v>15</v>
      </c>
      <c r="R30" s="38">
        <f>SUM(D30:P30)</f>
        <v>65</v>
      </c>
      <c r="S30" s="38">
        <f>SUM(D30:Q30)</f>
        <v>80</v>
      </c>
      <c r="T30" s="39" t="s">
        <v>38</v>
      </c>
      <c r="U30" s="50">
        <v>4</v>
      </c>
      <c r="V30" s="37"/>
      <c r="W30" s="37"/>
      <c r="X30" s="37"/>
      <c r="Y30" s="37"/>
      <c r="Z30" s="37"/>
      <c r="AA30" s="37"/>
      <c r="AB30" s="37"/>
      <c r="AC30" s="37"/>
      <c r="AD30" s="38"/>
      <c r="AE30" s="38"/>
      <c r="AF30" s="38"/>
      <c r="AG30" s="38"/>
      <c r="AH30" s="38">
        <v>40</v>
      </c>
      <c r="AI30" s="38"/>
      <c r="AJ30" s="38"/>
      <c r="AK30" s="38">
        <f>SUM(V30:AI30)</f>
        <v>40</v>
      </c>
      <c r="AL30" s="54" t="s">
        <v>33</v>
      </c>
      <c r="AM30" s="40">
        <v>2</v>
      </c>
      <c r="AN30" s="42">
        <f t="shared" si="0"/>
        <v>120</v>
      </c>
      <c r="AO30" s="42">
        <f t="shared" si="1"/>
        <v>6</v>
      </c>
    </row>
    <row r="31" spans="1:41" x14ac:dyDescent="0.25">
      <c r="A31" s="34">
        <v>11</v>
      </c>
      <c r="B31" s="43"/>
      <c r="C31" s="53" t="s">
        <v>51</v>
      </c>
      <c r="D31" s="36">
        <v>15</v>
      </c>
      <c r="E31" s="37"/>
      <c r="F31" s="38"/>
      <c r="G31" s="38"/>
      <c r="H31" s="38">
        <v>15</v>
      </c>
      <c r="I31" s="38"/>
      <c r="J31" s="38"/>
      <c r="K31" s="38"/>
      <c r="L31" s="38"/>
      <c r="M31" s="38"/>
      <c r="N31" s="38"/>
      <c r="O31" s="38"/>
      <c r="P31" s="38"/>
      <c r="Q31" s="48">
        <v>15</v>
      </c>
      <c r="R31" s="38">
        <f>SUM(D31:P31)</f>
        <v>30</v>
      </c>
      <c r="S31" s="38">
        <f>SUM(D31:Q31)</f>
        <v>45</v>
      </c>
      <c r="T31" s="39" t="s">
        <v>33</v>
      </c>
      <c r="U31" s="40">
        <v>2</v>
      </c>
      <c r="V31" s="37"/>
      <c r="W31" s="37"/>
      <c r="X31" s="37"/>
      <c r="Y31" s="37"/>
      <c r="Z31" s="37"/>
      <c r="AA31" s="37"/>
      <c r="AB31" s="37"/>
      <c r="AC31" s="37"/>
      <c r="AD31" s="38"/>
      <c r="AE31" s="38"/>
      <c r="AF31" s="38"/>
      <c r="AG31" s="38"/>
      <c r="AH31" s="38"/>
      <c r="AI31" s="38"/>
      <c r="AJ31" s="38"/>
      <c r="AK31" s="38"/>
      <c r="AL31" s="41"/>
      <c r="AM31" s="40"/>
      <c r="AN31" s="42">
        <f t="shared" si="0"/>
        <v>45</v>
      </c>
      <c r="AO31" s="42">
        <f t="shared" si="1"/>
        <v>2</v>
      </c>
    </row>
    <row r="32" spans="1:41" x14ac:dyDescent="0.25">
      <c r="A32" s="34"/>
      <c r="B32" s="43"/>
      <c r="C32" s="35" t="s">
        <v>52</v>
      </c>
      <c r="D32" s="36"/>
      <c r="E32" s="37"/>
      <c r="F32" s="38">
        <v>15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48">
        <v>10</v>
      </c>
      <c r="R32" s="38">
        <v>15</v>
      </c>
      <c r="S32" s="38">
        <v>25</v>
      </c>
      <c r="T32" s="60" t="s">
        <v>33</v>
      </c>
      <c r="U32" s="40">
        <v>1</v>
      </c>
      <c r="V32" s="37"/>
      <c r="W32" s="37"/>
      <c r="X32" s="37"/>
      <c r="Y32" s="37"/>
      <c r="Z32" s="37"/>
      <c r="AA32" s="37"/>
      <c r="AB32" s="37"/>
      <c r="AC32" s="37"/>
      <c r="AD32" s="38"/>
      <c r="AE32" s="38"/>
      <c r="AF32" s="38"/>
      <c r="AG32" s="38"/>
      <c r="AH32" s="38"/>
      <c r="AI32" s="38"/>
      <c r="AJ32" s="38"/>
      <c r="AK32" s="38"/>
      <c r="AL32" s="41"/>
      <c r="AM32" s="40"/>
      <c r="AN32" s="42">
        <v>25</v>
      </c>
      <c r="AO32" s="42">
        <f t="shared" si="1"/>
        <v>1</v>
      </c>
    </row>
    <row r="33" spans="1:41" x14ac:dyDescent="0.25">
      <c r="A33" s="34">
        <v>12</v>
      </c>
      <c r="B33" s="43"/>
      <c r="C33" s="53" t="s">
        <v>53</v>
      </c>
      <c r="D33" s="36"/>
      <c r="E33" s="3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60"/>
      <c r="U33" s="40"/>
      <c r="V33" s="37"/>
      <c r="W33" s="37">
        <v>5</v>
      </c>
      <c r="X33" s="37"/>
      <c r="Y33" s="37"/>
      <c r="Z33" s="37"/>
      <c r="AA33" s="37"/>
      <c r="AB33" s="37"/>
      <c r="AC33" s="37"/>
      <c r="AD33" s="38"/>
      <c r="AE33" s="38"/>
      <c r="AF33" s="38"/>
      <c r="AG33" s="38"/>
      <c r="AH33" s="38"/>
      <c r="AI33" s="38">
        <v>15</v>
      </c>
      <c r="AJ33" s="38"/>
      <c r="AK33" s="38">
        <v>20</v>
      </c>
      <c r="AL33" s="54" t="s">
        <v>33</v>
      </c>
      <c r="AM33" s="40">
        <v>2</v>
      </c>
      <c r="AN33" s="42">
        <v>20</v>
      </c>
      <c r="AO33" s="42">
        <v>2</v>
      </c>
    </row>
    <row r="34" spans="1:41" ht="15.75" thickBot="1" x14ac:dyDescent="0.3">
      <c r="A34" s="34">
        <v>13</v>
      </c>
      <c r="B34" s="45"/>
      <c r="C34" s="61" t="s">
        <v>54</v>
      </c>
      <c r="D34" s="36"/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62"/>
      <c r="U34" s="40"/>
      <c r="V34" s="37"/>
      <c r="W34" s="37"/>
      <c r="X34" s="37"/>
      <c r="Y34" s="37"/>
      <c r="Z34" s="37"/>
      <c r="AA34" s="37"/>
      <c r="AB34" s="37"/>
      <c r="AC34" s="37"/>
      <c r="AD34" s="38"/>
      <c r="AE34" s="38"/>
      <c r="AF34" s="38"/>
      <c r="AG34" s="38"/>
      <c r="AH34" s="38"/>
      <c r="AI34" s="38"/>
      <c r="AJ34" s="38"/>
      <c r="AK34" s="38"/>
      <c r="AL34" s="54" t="s">
        <v>38</v>
      </c>
      <c r="AM34" s="40">
        <v>3</v>
      </c>
      <c r="AN34" s="42">
        <f t="shared" si="0"/>
        <v>0</v>
      </c>
      <c r="AO34" s="42">
        <v>3</v>
      </c>
    </row>
    <row r="35" spans="1:41" ht="15.75" thickBot="1" x14ac:dyDescent="0.3">
      <c r="A35" s="63" t="s">
        <v>55</v>
      </c>
      <c r="B35" s="64"/>
      <c r="C35" s="65"/>
      <c r="D35" s="66">
        <f t="shared" ref="D35:S35" si="2">SUM(D15:D34)</f>
        <v>175</v>
      </c>
      <c r="E35" s="66">
        <f t="shared" si="2"/>
        <v>35</v>
      </c>
      <c r="F35" s="66">
        <f t="shared" si="2"/>
        <v>15</v>
      </c>
      <c r="G35" s="66">
        <f t="shared" si="2"/>
        <v>0</v>
      </c>
      <c r="H35" s="66">
        <f t="shared" si="2"/>
        <v>15</v>
      </c>
      <c r="I35" s="66">
        <f t="shared" si="2"/>
        <v>0</v>
      </c>
      <c r="J35" s="66">
        <f t="shared" si="2"/>
        <v>0</v>
      </c>
      <c r="K35" s="66">
        <f t="shared" si="2"/>
        <v>240</v>
      </c>
      <c r="L35" s="66">
        <f t="shared" si="2"/>
        <v>0</v>
      </c>
      <c r="M35" s="66">
        <f t="shared" si="2"/>
        <v>0</v>
      </c>
      <c r="N35" s="66">
        <f t="shared" si="2"/>
        <v>0</v>
      </c>
      <c r="O35" s="66">
        <f t="shared" si="2"/>
        <v>0</v>
      </c>
      <c r="P35" s="66">
        <f t="shared" si="2"/>
        <v>120</v>
      </c>
      <c r="Q35" s="66">
        <f t="shared" si="2"/>
        <v>125</v>
      </c>
      <c r="R35" s="66">
        <f t="shared" si="2"/>
        <v>470</v>
      </c>
      <c r="S35" s="66">
        <f t="shared" si="2"/>
        <v>725</v>
      </c>
      <c r="T35" s="67" t="s">
        <v>56</v>
      </c>
      <c r="U35" s="66">
        <f t="shared" ref="U35:AK35" si="3">SUM(U15:U34)</f>
        <v>27</v>
      </c>
      <c r="V35" s="66">
        <f t="shared" si="3"/>
        <v>0</v>
      </c>
      <c r="W35" s="66">
        <f t="shared" si="3"/>
        <v>5</v>
      </c>
      <c r="X35" s="66">
        <f t="shared" si="3"/>
        <v>0</v>
      </c>
      <c r="Y35" s="66">
        <f t="shared" si="3"/>
        <v>0</v>
      </c>
      <c r="Z35" s="66">
        <f t="shared" si="3"/>
        <v>0</v>
      </c>
      <c r="AA35" s="66">
        <f t="shared" si="3"/>
        <v>0</v>
      </c>
      <c r="AB35" s="66">
        <f t="shared" si="3"/>
        <v>0</v>
      </c>
      <c r="AC35" s="66">
        <f t="shared" si="3"/>
        <v>0</v>
      </c>
      <c r="AD35" s="66">
        <f t="shared" si="3"/>
        <v>0</v>
      </c>
      <c r="AE35" s="66">
        <f t="shared" si="3"/>
        <v>0</v>
      </c>
      <c r="AF35" s="66">
        <f t="shared" si="3"/>
        <v>0</v>
      </c>
      <c r="AG35" s="66">
        <f t="shared" si="3"/>
        <v>0</v>
      </c>
      <c r="AH35" s="66">
        <f t="shared" si="3"/>
        <v>600</v>
      </c>
      <c r="AI35" s="66">
        <f t="shared" si="3"/>
        <v>15</v>
      </c>
      <c r="AJ35" s="66">
        <f t="shared" si="3"/>
        <v>0</v>
      </c>
      <c r="AK35" s="66">
        <f t="shared" si="3"/>
        <v>620</v>
      </c>
      <c r="AL35" s="67" t="s">
        <v>57</v>
      </c>
      <c r="AM35" s="66">
        <f>SUM(AM15:AM34)</f>
        <v>28</v>
      </c>
      <c r="AN35" s="68">
        <v>1345</v>
      </c>
      <c r="AO35" s="68">
        <f t="shared" si="1"/>
        <v>55</v>
      </c>
    </row>
  </sheetData>
  <mergeCells count="14">
    <mergeCell ref="B16:B18"/>
    <mergeCell ref="B20:B21"/>
    <mergeCell ref="A22:A24"/>
    <mergeCell ref="B22:B24"/>
    <mergeCell ref="B26:B34"/>
    <mergeCell ref="A35:C35"/>
    <mergeCell ref="A3:AO3"/>
    <mergeCell ref="A13:A14"/>
    <mergeCell ref="B13:B14"/>
    <mergeCell ref="C13:C14"/>
    <mergeCell ref="D13:U13"/>
    <mergeCell ref="V13:AM13"/>
    <mergeCell ref="AN13:AN14"/>
    <mergeCell ref="AO13:AO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 rok</vt:lpstr>
      <vt:lpstr>2 rok</vt:lpstr>
      <vt:lpstr>3 rok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2021-09-20T12:13:32Z</dcterms:created>
  <dcterms:modified xsi:type="dcterms:W3CDTF">2021-09-20T12:30:14Z</dcterms:modified>
</cp:coreProperties>
</file>