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730" windowHeight="11430" activeTab="1"/>
  </bookViews>
  <sheets>
    <sheet name="Arkusz1" sheetId="5" r:id="rId1"/>
    <sheet name="harmonogram" sheetId="1" r:id="rId2"/>
    <sheet name="Arkusz4" sheetId="4" state="hidden" r:id="rId3"/>
  </sheets>
  <externalReferences>
    <externalReference r:id="rId4"/>
    <externalReference r:id="rId5"/>
  </externalReferences>
  <definedNames>
    <definedName name="_xlnm._FilterDatabase" localSheetId="1" hidden="1">harmonogram!$A$8:$N$8</definedName>
    <definedName name="dni_tygodnia">Arkusz4!$A$2:$A$8</definedName>
    <definedName name="forma_zajęć">Arkusz4!$C$2:$C$13</definedName>
    <definedName name="_xlnm.Print_Area" localSheetId="1">harmonogram!$B$1:$N$132</definedName>
    <definedName name="stanowisko">Arkusz4!$H$2:$H$12</definedName>
    <definedName name="tytuł">Arkusz4!$E$2:$E$10</definedName>
    <definedName name="_xlnm.Print_Titles" localSheetId="1">harmonogram!$1:$8</definedName>
  </definedNames>
  <calcPr calcId="14562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K11" i="1"/>
  <c r="K12" i="1"/>
  <c r="K13" i="1"/>
  <c r="K14" i="1"/>
  <c r="K15" i="1"/>
  <c r="K16" i="1" s="1"/>
  <c r="K17" i="1" s="1"/>
  <c r="K18" i="1" s="1"/>
  <c r="G23" i="1" l="1"/>
  <c r="G22" i="1"/>
  <c r="G21" i="1"/>
  <c r="H19" i="1" l="1"/>
  <c r="B34" i="1" l="1"/>
  <c r="G34" i="1"/>
  <c r="B35" i="1"/>
  <c r="G35" i="1"/>
  <c r="G38" i="1" s="1"/>
  <c r="B36" i="1"/>
  <c r="C36" i="1"/>
  <c r="D36" i="1"/>
  <c r="F36" i="1"/>
  <c r="I36" i="1"/>
  <c r="J36" i="1"/>
  <c r="L36" i="1"/>
  <c r="M36" i="1"/>
  <c r="F37" i="1"/>
  <c r="G37" i="1"/>
  <c r="B38" i="1"/>
  <c r="E38" i="1"/>
  <c r="F38" i="1"/>
  <c r="I38" i="1"/>
  <c r="A20" i="1"/>
  <c r="B20" i="1"/>
  <c r="C20" i="1"/>
  <c r="D20" i="1"/>
  <c r="H20" i="1"/>
  <c r="I20" i="1"/>
  <c r="J20" i="1"/>
  <c r="A21" i="1"/>
  <c r="B21" i="1"/>
  <c r="C21" i="1"/>
  <c r="D21" i="1"/>
  <c r="H21" i="1"/>
  <c r="I21" i="1"/>
  <c r="J21" i="1"/>
  <c r="A22" i="1"/>
  <c r="B22" i="1"/>
  <c r="C22" i="1"/>
  <c r="D22" i="1"/>
  <c r="H22" i="1"/>
  <c r="I22" i="1"/>
  <c r="J22" i="1"/>
  <c r="A23" i="1"/>
  <c r="A24" i="1" s="1"/>
  <c r="B23" i="1"/>
  <c r="B24" i="1" s="1"/>
  <c r="C23" i="1"/>
  <c r="C24" i="1" s="1"/>
  <c r="D23" i="1"/>
  <c r="D24" i="1" s="1"/>
  <c r="F24" i="1"/>
  <c r="G24" i="1"/>
  <c r="H23" i="1"/>
  <c r="H24" i="1" s="1"/>
  <c r="I23" i="1"/>
  <c r="I24" i="1" s="1"/>
  <c r="J23" i="1"/>
  <c r="J24" i="1" s="1"/>
  <c r="L24" i="1"/>
  <c r="M24" i="1"/>
  <c r="N24" i="1"/>
  <c r="A25" i="1"/>
  <c r="B25" i="1"/>
  <c r="D25" i="1"/>
  <c r="I25" i="1"/>
  <c r="J25" i="1"/>
  <c r="A26" i="1"/>
  <c r="B26" i="1"/>
  <c r="D26" i="1"/>
  <c r="I26" i="1"/>
  <c r="J26" i="1"/>
  <c r="A27" i="1"/>
  <c r="B27" i="1"/>
  <c r="C27" i="1"/>
  <c r="D27" i="1"/>
  <c r="H27" i="1"/>
  <c r="I27" i="1"/>
  <c r="J27" i="1"/>
  <c r="A28" i="1"/>
  <c r="B28" i="1"/>
  <c r="C28" i="1"/>
  <c r="D28" i="1"/>
  <c r="H28" i="1"/>
  <c r="I28" i="1"/>
  <c r="J28" i="1"/>
  <c r="A29" i="1"/>
  <c r="B29" i="1"/>
  <c r="C29" i="1"/>
  <c r="D29" i="1"/>
  <c r="H29" i="1"/>
  <c r="I29" i="1"/>
  <c r="J29" i="1"/>
  <c r="G25" i="1" l="1"/>
  <c r="G28" i="1"/>
  <c r="G29" i="1" s="1"/>
  <c r="G26" i="1"/>
  <c r="G27" i="1"/>
  <c r="H25" i="1"/>
  <c r="H26" i="1"/>
  <c r="G121" i="1"/>
  <c r="G118" i="1"/>
  <c r="G119" i="1" s="1"/>
  <c r="G120" i="1" s="1"/>
  <c r="H118" i="1"/>
  <c r="H119" i="1"/>
  <c r="H120" i="1"/>
  <c r="H121" i="1"/>
  <c r="F124" i="1"/>
  <c r="F125" i="1"/>
  <c r="H127" i="1"/>
  <c r="H128" i="1"/>
  <c r="H129" i="1"/>
  <c r="H130" i="1"/>
  <c r="H131" i="1"/>
  <c r="I122" i="1"/>
  <c r="J122" i="1"/>
  <c r="L122" i="1"/>
  <c r="M122" i="1"/>
  <c r="N122" i="1"/>
  <c r="I123" i="1"/>
  <c r="J123" i="1"/>
  <c r="L123" i="1"/>
  <c r="M123" i="1"/>
  <c r="N123" i="1"/>
  <c r="I124" i="1"/>
  <c r="J124" i="1"/>
  <c r="L124" i="1"/>
  <c r="M124" i="1"/>
  <c r="N124" i="1"/>
  <c r="I125" i="1"/>
  <c r="J125" i="1"/>
  <c r="L125" i="1"/>
  <c r="M125" i="1"/>
  <c r="N125" i="1"/>
  <c r="I126" i="1"/>
  <c r="J126" i="1"/>
  <c r="L126" i="1"/>
  <c r="M126" i="1"/>
  <c r="N126" i="1"/>
  <c r="I127" i="1"/>
  <c r="J127" i="1"/>
  <c r="L127" i="1"/>
  <c r="M127" i="1"/>
  <c r="N127" i="1"/>
  <c r="I128" i="1"/>
  <c r="J128" i="1"/>
  <c r="L128" i="1"/>
  <c r="M128" i="1"/>
  <c r="N128" i="1"/>
  <c r="I129" i="1"/>
  <c r="J129" i="1"/>
  <c r="L129" i="1"/>
  <c r="M129" i="1"/>
  <c r="N129" i="1"/>
  <c r="I130" i="1"/>
  <c r="J130" i="1"/>
  <c r="L130" i="1"/>
  <c r="M130" i="1"/>
  <c r="N130" i="1"/>
  <c r="I131" i="1"/>
  <c r="J131" i="1"/>
  <c r="L131" i="1"/>
  <c r="M131" i="1"/>
  <c r="N131" i="1"/>
  <c r="G122" i="1"/>
  <c r="G127" i="1" s="1"/>
  <c r="G129" i="1" s="1"/>
  <c r="G123" i="1"/>
  <c r="G128" i="1" s="1"/>
  <c r="G130" i="1" s="1"/>
  <c r="G131" i="1" s="1"/>
  <c r="G66" i="1"/>
  <c r="G69" i="1" s="1"/>
  <c r="G71" i="1" s="1"/>
  <c r="G67" i="1"/>
  <c r="G70" i="1" s="1"/>
  <c r="G72" i="1" s="1"/>
  <c r="G125" i="1" l="1"/>
  <c r="G126" i="1" s="1"/>
  <c r="G124" i="1"/>
  <c r="G82" i="1"/>
  <c r="G83" i="1"/>
  <c r="E81" i="1"/>
  <c r="A79" i="1"/>
  <c r="B79" i="1"/>
  <c r="C79" i="1"/>
  <c r="D79" i="1"/>
  <c r="E79" i="1"/>
  <c r="F79" i="1"/>
  <c r="H79" i="1"/>
  <c r="I79" i="1"/>
  <c r="J79" i="1"/>
  <c r="L79" i="1"/>
  <c r="M79" i="1"/>
  <c r="G77" i="1"/>
  <c r="G79" i="1" s="1"/>
  <c r="E49" i="1"/>
  <c r="E50" i="1"/>
  <c r="E51" i="1"/>
  <c r="E52" i="1"/>
  <c r="E53" i="1"/>
  <c r="F53" i="1"/>
  <c r="E44" i="1"/>
  <c r="E45" i="1"/>
  <c r="E46" i="1"/>
  <c r="E47" i="1"/>
  <c r="E48" i="1"/>
  <c r="G133" i="1"/>
  <c r="G134" i="1" s="1"/>
  <c r="H139" i="1"/>
  <c r="H138" i="1"/>
  <c r="H137" i="1"/>
  <c r="H100" i="1"/>
  <c r="H99" i="1"/>
  <c r="A99" i="1"/>
  <c r="B99" i="1"/>
  <c r="D99" i="1"/>
  <c r="F99" i="1"/>
  <c r="I99" i="1"/>
  <c r="J99" i="1"/>
  <c r="L99" i="1"/>
  <c r="M99" i="1"/>
  <c r="N99" i="1"/>
  <c r="A100" i="1"/>
  <c r="B100" i="1"/>
  <c r="D100" i="1"/>
  <c r="F100" i="1"/>
  <c r="I100" i="1"/>
  <c r="J100" i="1"/>
  <c r="L100" i="1"/>
  <c r="M100" i="1"/>
  <c r="N100" i="1"/>
  <c r="B93" i="1"/>
  <c r="A93" i="1"/>
  <c r="C93" i="1"/>
  <c r="D93" i="1"/>
  <c r="F93" i="1"/>
  <c r="G93" i="1"/>
  <c r="H93" i="1"/>
  <c r="I93" i="1"/>
  <c r="J93" i="1"/>
  <c r="L93" i="1"/>
  <c r="M93" i="1"/>
  <c r="E87" i="1"/>
  <c r="A36" i="1" l="1"/>
  <c r="G104" i="1" l="1"/>
  <c r="E109" i="1"/>
  <c r="E111" i="1"/>
  <c r="E112" i="1"/>
  <c r="E113" i="1"/>
  <c r="E104" i="1" l="1"/>
  <c r="E106" i="1"/>
  <c r="E107" i="1"/>
  <c r="E108" i="1"/>
  <c r="B90" i="1" l="1"/>
  <c r="B89" i="1"/>
  <c r="B88" i="1"/>
  <c r="B83" i="1" l="1"/>
  <c r="B110" i="1" l="1"/>
  <c r="C110" i="1"/>
  <c r="D110" i="1"/>
  <c r="G110" i="1"/>
  <c r="G105" i="1" s="1"/>
  <c r="G111" i="1"/>
  <c r="G106" i="1" s="1"/>
  <c r="G112" i="1"/>
  <c r="G107" i="1" s="1"/>
  <c r="G113" i="1"/>
  <c r="G108" i="1" s="1"/>
  <c r="E10" i="1" l="1"/>
  <c r="E105" i="1" s="1"/>
  <c r="F13" i="1"/>
  <c r="F108" i="1" s="1"/>
  <c r="G13" i="1"/>
  <c r="G14" i="1" s="1"/>
  <c r="G18" i="1" s="1"/>
  <c r="F14" i="1"/>
  <c r="F11" i="1"/>
  <c r="F106" i="1" s="1"/>
  <c r="G11" i="1"/>
  <c r="F12" i="1"/>
  <c r="F107" i="1" s="1"/>
  <c r="F9" i="1"/>
  <c r="F104" i="1" s="1"/>
  <c r="G9" i="1"/>
  <c r="F10" i="1"/>
  <c r="F105" i="1" s="1"/>
  <c r="I9" i="1"/>
  <c r="I10" i="1" s="1"/>
  <c r="J9" i="1"/>
  <c r="J10" i="1" s="1"/>
  <c r="L9" i="1"/>
  <c r="L10" i="1" s="1"/>
  <c r="M9" i="1"/>
  <c r="M10" i="1" s="1"/>
  <c r="K10" i="1"/>
  <c r="G10" i="1" l="1"/>
  <c r="F17" i="1"/>
  <c r="F112" i="1" s="1"/>
  <c r="F109" i="1"/>
  <c r="G12" i="1"/>
  <c r="F16" i="1"/>
  <c r="F111" i="1" s="1"/>
  <c r="F18" i="1"/>
  <c r="G15" i="1"/>
  <c r="G17" i="1"/>
  <c r="G16" i="1"/>
  <c r="F15" i="1"/>
  <c r="F110" i="1" s="1"/>
  <c r="G103" i="1"/>
  <c r="G96" i="1"/>
  <c r="F113" i="1" l="1"/>
  <c r="F19" i="1"/>
  <c r="H47" i="1"/>
  <c r="E110" i="1" l="1"/>
  <c r="L111" i="1" l="1"/>
  <c r="M111" i="1"/>
  <c r="L112" i="1"/>
  <c r="M112" i="1"/>
  <c r="I111" i="1"/>
  <c r="J111" i="1"/>
  <c r="I112" i="1"/>
  <c r="J112" i="1"/>
  <c r="I110" i="1"/>
  <c r="I113" i="1" s="1"/>
  <c r="J110" i="1"/>
  <c r="J113" i="1" s="1"/>
  <c r="L110" i="1"/>
  <c r="L113" i="1" s="1"/>
  <c r="M110" i="1"/>
  <c r="M113" i="1" s="1"/>
  <c r="N110" i="1"/>
  <c r="L102" i="1"/>
  <c r="M102" i="1"/>
  <c r="L103" i="1"/>
  <c r="M103" i="1"/>
  <c r="I103" i="1"/>
  <c r="I102" i="1"/>
  <c r="G92" i="1"/>
  <c r="G90" i="1"/>
  <c r="F89" i="1"/>
  <c r="F90" i="1"/>
  <c r="G86" i="1"/>
  <c r="L81" i="1"/>
  <c r="M81" i="1"/>
  <c r="L82" i="1"/>
  <c r="M82" i="1"/>
  <c r="L83" i="1"/>
  <c r="M83" i="1"/>
  <c r="F81" i="1"/>
  <c r="F82" i="1"/>
  <c r="F83" i="1"/>
  <c r="G73" i="1"/>
  <c r="F70" i="1"/>
  <c r="F71" i="1"/>
  <c r="F72" i="1"/>
  <c r="F73" i="1"/>
  <c r="G63" i="1"/>
  <c r="F62" i="1"/>
  <c r="F52" i="1" s="1"/>
  <c r="F61" i="1"/>
  <c r="F51" i="1" s="1"/>
  <c r="F60" i="1"/>
  <c r="F50" i="1" s="1"/>
  <c r="L58" i="1"/>
  <c r="G55" i="1"/>
  <c r="L50" i="1"/>
  <c r="L51" i="1"/>
  <c r="L55" i="1" s="1"/>
  <c r="L52" i="1"/>
  <c r="L56" i="1" s="1"/>
  <c r="L53" i="1"/>
  <c r="L57" i="1" s="1"/>
  <c r="G53" i="1"/>
  <c r="G52" i="1"/>
  <c r="G51" i="1"/>
  <c r="G50" i="1"/>
  <c r="B50" i="1"/>
  <c r="B51" i="1"/>
  <c r="B52" i="1"/>
  <c r="B53" i="1"/>
  <c r="G48" i="1"/>
  <c r="G47" i="1"/>
  <c r="G46" i="1"/>
  <c r="G45" i="1"/>
  <c r="I39" i="1"/>
  <c r="I40" i="1"/>
  <c r="F39" i="1"/>
  <c r="F40" i="1"/>
  <c r="F41" i="1"/>
  <c r="G39" i="1"/>
  <c r="B39" i="1"/>
  <c r="B40" i="1"/>
  <c r="G41" i="1" l="1"/>
  <c r="A18" i="1"/>
  <c r="A19" i="1" s="1"/>
  <c r="B18" i="1"/>
  <c r="B19" i="1" s="1"/>
  <c r="C18" i="1"/>
  <c r="C19" i="1" s="1"/>
  <c r="D18" i="1"/>
  <c r="D19" i="1" s="1"/>
  <c r="I18" i="1"/>
  <c r="I19" i="1" s="1"/>
  <c r="J18" i="1"/>
  <c r="J19" i="1" s="1"/>
  <c r="L18" i="1"/>
  <c r="L19" i="1" s="1"/>
  <c r="M18" i="1"/>
  <c r="M19" i="1" s="1"/>
  <c r="N18" i="1"/>
  <c r="A17" i="1"/>
  <c r="B17" i="1"/>
  <c r="C17" i="1"/>
  <c r="D17" i="1"/>
  <c r="I17" i="1"/>
  <c r="J17" i="1"/>
  <c r="L17" i="1"/>
  <c r="M17" i="1"/>
  <c r="N17" i="1"/>
  <c r="A16" i="1"/>
  <c r="B16" i="1"/>
  <c r="C16" i="1"/>
  <c r="D16" i="1"/>
  <c r="I16" i="1"/>
  <c r="J16" i="1"/>
  <c r="L16" i="1"/>
  <c r="M16" i="1"/>
  <c r="N16" i="1"/>
  <c r="A15" i="1"/>
  <c r="B15" i="1"/>
  <c r="C15" i="1"/>
  <c r="D15" i="1"/>
  <c r="I15" i="1"/>
  <c r="J15" i="1"/>
  <c r="L15" i="1"/>
  <c r="M15" i="1"/>
  <c r="C13" i="1"/>
  <c r="N13" i="1"/>
  <c r="C12" i="1"/>
  <c r="N12" i="1"/>
  <c r="C11" i="1"/>
  <c r="N11" i="1"/>
  <c r="C10" i="1"/>
  <c r="N10" i="1"/>
  <c r="A9" i="1" l="1"/>
  <c r="B9" i="1"/>
  <c r="D9" i="1"/>
  <c r="D13" i="1" l="1"/>
  <c r="D12" i="1"/>
  <c r="D11" i="1"/>
  <c r="D10" i="1"/>
  <c r="M13" i="1"/>
  <c r="M12" i="1"/>
  <c r="M11" i="1"/>
  <c r="J13" i="1"/>
  <c r="J12" i="1"/>
  <c r="J11" i="1"/>
  <c r="B12" i="1"/>
  <c r="B10" i="1"/>
  <c r="B13" i="1"/>
  <c r="B11" i="1"/>
  <c r="L13" i="1"/>
  <c r="L12" i="1"/>
  <c r="L11" i="1"/>
  <c r="I13" i="1"/>
  <c r="I12" i="1"/>
  <c r="I11" i="1"/>
  <c r="A13" i="1"/>
  <c r="A12" i="1"/>
  <c r="A11" i="1"/>
  <c r="A10" i="1"/>
  <c r="A88" i="1" l="1"/>
  <c r="A43" i="1"/>
  <c r="B43" i="1"/>
  <c r="C43" i="1"/>
  <c r="D43" i="1"/>
  <c r="F43" i="1"/>
  <c r="I43" i="1"/>
  <c r="J43" i="1"/>
  <c r="L43" i="1"/>
  <c r="M43" i="1"/>
  <c r="B42" i="1"/>
  <c r="I42" i="1"/>
  <c r="A59" i="1" l="1"/>
  <c r="B59" i="1"/>
  <c r="D59" i="1"/>
  <c r="F59" i="1"/>
  <c r="F49" i="1" s="1"/>
  <c r="I59" i="1"/>
  <c r="J59" i="1"/>
  <c r="L59" i="1"/>
  <c r="A109" i="1" l="1"/>
  <c r="A110" i="1" s="1"/>
</calcChain>
</file>

<file path=xl/sharedStrings.xml><?xml version="1.0" encoding="utf-8"?>
<sst xmlns="http://schemas.openxmlformats.org/spreadsheetml/2006/main" count="1336" uniqueCount="272">
  <si>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</si>
  <si>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</si>
  <si>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</si>
  <si>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</si>
  <si>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</si>
  <si>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</si>
  <si>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</si>
  <si>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</si>
  <si>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</si>
  <si>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</si>
  <si>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</si>
  <si>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</si>
  <si>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</si>
  <si>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</si>
  <si>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</si>
  <si>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</si>
  <si>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</si>
  <si>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</si>
  <si>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</si>
  <si>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</si>
  <si>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</si>
  <si>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</si>
  <si>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</si>
  <si>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</si>
  <si>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</si>
  <si>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</si>
  <si>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</si>
  <si>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</si>
  <si>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</si>
  <si>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</si>
  <si>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</si>
  <si>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</si>
  <si>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</si>
  <si>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</si>
  <si>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</si>
  <si>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</si>
  <si>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</si>
  <si>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</si>
  <si>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</si>
  <si>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</si>
  <si>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</si>
  <si>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</si>
  <si>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</si>
  <si>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</si>
  <si>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</si>
  <si>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</si>
  <si>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</si>
  <si>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</si>
  <si>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</si>
  <si>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</si>
  <si>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</si>
  <si>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</si>
  <si>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</si>
  <si>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</si>
  <si>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</si>
  <si>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</si>
  <si>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</si>
  <si>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</si>
  <si>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</si>
  <si>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</si>
  <si>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</si>
  <si>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</si>
  <si>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</si>
  <si>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</si>
  <si>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</si>
  <si>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</si>
  <si>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</si>
  <si>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</si>
  <si>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</si>
  <si>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</si>
  <si>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</si>
  <si>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</si>
  <si>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</si>
  <si>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</si>
  <si>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</si>
  <si>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</si>
  <si>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</si>
  <si>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</si>
  <si>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</si>
  <si>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</si>
  <si>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</si>
  <si>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</si>
  <si>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</si>
  <si>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</si>
  <si>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</si>
  <si>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</si>
  <si>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</si>
  <si>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</si>
  <si>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</si>
  <si>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</si>
  <si>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</si>
  <si>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</si>
  <si>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</si>
  <si>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</si>
  <si>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</si>
  <si>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</si>
  <si>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</si>
  <si>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</si>
  <si>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</si>
  <si>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</si>
  <si>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</si>
  <si>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</si>
  <si>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</si>
  <si>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</si>
  <si>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</si>
  <si>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</si>
  <si>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</si>
  <si>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</si>
  <si>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</si>
  <si>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</si>
  <si>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</si>
  <si>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</si>
  <si>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</si>
  <si>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</si>
  <si>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</si>
  <si>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</si>
  <si>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</si>
  <si>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</si>
  <si>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</si>
  <si>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</si>
  <si>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</si>
  <si>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</si>
  <si>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</si>
  <si>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</si>
  <si>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</si>
  <si>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</si>
  <si>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</si>
  <si>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</si>
  <si>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</si>
  <si>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</si>
  <si>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</si>
  <si>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</si>
  <si>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</si>
  <si>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</si>
  <si>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</si>
  <si>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</si>
  <si>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</si>
  <si>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</si>
  <si>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</si>
  <si>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</si>
  <si>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</si>
  <si>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</si>
  <si>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</si>
  <si>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</si>
  <si>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</si>
  <si>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</si>
  <si>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</si>
  <si>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</si>
  <si>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</si>
  <si>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</si>
  <si>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</si>
  <si>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</si>
  <si>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</si>
  <si>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</si>
  <si>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</si>
  <si>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</si>
  <si>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</si>
  <si>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</si>
  <si>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</si>
  <si>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</si>
  <si>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</si>
  <si>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</si>
  <si>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</si>
  <si>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</si>
  <si>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</si>
  <si>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</si>
  <si>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</si>
  <si>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</si>
  <si>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</si>
  <si>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</si>
  <si>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</si>
  <si>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</si>
  <si>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Stanowisko prowadzącego</t>
  </si>
  <si>
    <t>Imię prowadzącego</t>
  </si>
  <si>
    <t>Nazwisko prowadzącego</t>
  </si>
  <si>
    <t xml:space="preserve">Podstawowy </t>
  </si>
  <si>
    <t>Psychologia społeczna</t>
  </si>
  <si>
    <t xml:space="preserve">Kierunkowy </t>
  </si>
  <si>
    <t>Podstawy żywienia człowieka</t>
  </si>
  <si>
    <t>Farmakoekonomika</t>
  </si>
  <si>
    <t>Podstawy edukacji zdrowotnej wybranych grup społecznych</t>
  </si>
  <si>
    <t>EBM</t>
  </si>
  <si>
    <t>Zarządzanie zmianą</t>
  </si>
  <si>
    <t>ograniczonego wyboru</t>
  </si>
  <si>
    <t>cały rok</t>
  </si>
  <si>
    <t>grupa 1</t>
  </si>
  <si>
    <t>grupa 2</t>
  </si>
  <si>
    <t>Izabela</t>
  </si>
  <si>
    <t>Witczak</t>
  </si>
  <si>
    <t>Jolanta</t>
  </si>
  <si>
    <t xml:space="preserve">Grzebieluch </t>
  </si>
  <si>
    <t>Jakość życia</t>
  </si>
  <si>
    <t>Zarządzanie zasobami jednostki ochrony zdrowia</t>
  </si>
  <si>
    <t>Dorota</t>
  </si>
  <si>
    <t>Kiedik</t>
  </si>
  <si>
    <t>Podstawy marketingu</t>
  </si>
  <si>
    <t>Socjologia rodziny</t>
  </si>
  <si>
    <t>Psychoterapia</t>
  </si>
  <si>
    <t>Rola organizacji pozarządowych w systemie ochrony zdrowia</t>
  </si>
  <si>
    <t>grupa 3</t>
  </si>
  <si>
    <t>Bezpieczeństwo i higiena pracy</t>
  </si>
  <si>
    <t>WY</t>
  </si>
  <si>
    <t>SE</t>
  </si>
  <si>
    <t>CN</t>
  </si>
  <si>
    <t>Etykiety wierszy</t>
  </si>
  <si>
    <t>Suma końcowa</t>
  </si>
  <si>
    <t>Etykiety kolumn</t>
  </si>
  <si>
    <t>Suma z Liczba godzin dydaktycznych</t>
  </si>
  <si>
    <t>Mazur</t>
  </si>
  <si>
    <t xml:space="preserve">Podstawy marketingu </t>
  </si>
  <si>
    <t>Iwona</t>
  </si>
  <si>
    <t>15.30 - 17.45</t>
  </si>
  <si>
    <t xml:space="preserve">sporządziła: </t>
  </si>
  <si>
    <t>dr Ewa Kuriata-Kościelniak</t>
  </si>
  <si>
    <t>Opiekun roku</t>
  </si>
  <si>
    <t xml:space="preserve"> </t>
  </si>
  <si>
    <t>12.30 - 14.45</t>
  </si>
  <si>
    <t>8.00 -10.15</t>
  </si>
  <si>
    <t>18.00-19.30</t>
  </si>
  <si>
    <t>10.30 - 12.00</t>
  </si>
  <si>
    <t xml:space="preserve">Mirosław </t>
  </si>
  <si>
    <t>Chybicki</t>
  </si>
  <si>
    <t>Mirosław</t>
  </si>
  <si>
    <t>15.00-17.15</t>
  </si>
  <si>
    <t>12.30-14.45</t>
  </si>
  <si>
    <t>14.45-16.15</t>
  </si>
  <si>
    <t>wolnego wyboru</t>
  </si>
  <si>
    <t>14.00 - 16.15</t>
  </si>
  <si>
    <t>21.10,2021</t>
  </si>
  <si>
    <t>14.00 - 15.30</t>
  </si>
  <si>
    <t>Bartla s. 206</t>
  </si>
  <si>
    <t>Arkadiusz</t>
  </si>
  <si>
    <t>Drukier</t>
  </si>
  <si>
    <t>9.00-11.15</t>
  </si>
  <si>
    <t>11.15 - 13.30</t>
  </si>
  <si>
    <t>10.30 - 12.45</t>
  </si>
  <si>
    <t>Psychologia zmiany zachowań zdrowotnych</t>
  </si>
  <si>
    <t xml:space="preserve"> Promocja zdrowia psychicznego</t>
  </si>
  <si>
    <t xml:space="preserve"> 2.  </t>
  </si>
  <si>
    <t>Masaż dla potrzeb własnych</t>
  </si>
  <si>
    <t>wolnego wybpru</t>
  </si>
  <si>
    <t>Ocena ryzyka zawodowego</t>
  </si>
  <si>
    <t>online</t>
  </si>
  <si>
    <t>16.15 -18.30</t>
  </si>
  <si>
    <t>18.00 - 19.30</t>
  </si>
  <si>
    <t>9.00 - 11.15</t>
  </si>
  <si>
    <t>11.15 -13.30</t>
  </si>
  <si>
    <t>15.00-18.00</t>
  </si>
  <si>
    <t>Laber</t>
  </si>
  <si>
    <t>Wojciech</t>
  </si>
  <si>
    <t>ul. Grunwaldzka s.23, 25</t>
  </si>
  <si>
    <t>14.00-17.00</t>
  </si>
  <si>
    <t>14.00 - 17.00</t>
  </si>
  <si>
    <t>10.30-12.45</t>
  </si>
  <si>
    <t>08.00 - 10.15</t>
  </si>
  <si>
    <t>14.00-16.15</t>
  </si>
  <si>
    <t>16.15 - 18.30</t>
  </si>
  <si>
    <t>16.15-18.30</t>
  </si>
  <si>
    <t>17.15 -19.30</t>
  </si>
  <si>
    <t>13.12..2021</t>
  </si>
  <si>
    <t>Promocja zdrowia psychicznego</t>
  </si>
  <si>
    <t>Agnieszka</t>
  </si>
  <si>
    <t>Lintowska</t>
  </si>
  <si>
    <t>09.00 - 12.00</t>
  </si>
  <si>
    <t>09.00 - 11.15</t>
  </si>
  <si>
    <t>8.00-11.45</t>
  </si>
  <si>
    <t>Michał</t>
  </si>
  <si>
    <t>Czapla</t>
  </si>
  <si>
    <t>14.15 - 17.15</t>
  </si>
  <si>
    <r>
      <t>Harmonogram zajęć
III rok kierunek: Zdrowie Publiczne I</t>
    </r>
    <r>
      <rPr>
        <b/>
        <sz val="16"/>
        <color theme="1"/>
        <rFont val="Calibri"/>
        <family val="2"/>
        <charset val="238"/>
      </rPr>
      <t>°
Rok akademicki 2021/2022
semestr zimowy</t>
    </r>
  </si>
  <si>
    <t>Tytuł/stopień naukowy/ zawodowy prowadzącego</t>
  </si>
  <si>
    <t>adiunkt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</si>
</sst>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rebuchet MS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shrinkToFit="1"/>
    </xf>
    <xf numFmtId="164" fontId="0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64" fontId="0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Font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shrinkToFit="1"/>
    </xf>
    <xf numFmtId="14" fontId="0" fillId="0" borderId="1" xfId="0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 applyFont="1" applyFill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~1/AppData/Local/Temp/Opiekun%20roku/Opiekun%202020-2021/Sem.%20zimowy/Harmonogram%203%20ZP%20lic.2020%20-2021s.%20zimo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~1/AppData/Local/Temp/Harmonogram%203%20ZP%20lic.2021%20-2022%20s.%20zimowy%2015.0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harmonogram"/>
      <sheetName val="Arkusz4"/>
    </sheetNames>
    <sheetDataSet>
      <sheetData sheetId="0"/>
      <sheetData sheetId="1">
        <row r="10">
          <cell r="F10" t="str">
            <v>poniedziałek</v>
          </cell>
          <cell r="G10" t="str">
            <v>8.00-10.15</v>
          </cell>
        </row>
        <row r="11">
          <cell r="F11" t="str">
            <v>poniedziałek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harmonogram"/>
      <sheetName val="Arkusz4"/>
    </sheetNames>
    <sheetDataSet>
      <sheetData sheetId="0"/>
      <sheetData sheetId="1">
        <row r="20">
          <cell r="A20" t="str">
            <v xml:space="preserve">Kierunkowy </v>
          </cell>
          <cell r="B20" t="str">
            <v>Podstawy żywienia człowieka</v>
          </cell>
          <cell r="C20" t="str">
            <v>wykład</v>
          </cell>
          <cell r="D20" t="str">
            <v>cały rok</v>
          </cell>
          <cell r="H20" t="str">
            <v>online</v>
          </cell>
          <cell r="I20" t="str">
            <v>Zakład Organizacji i Zarządzania</v>
          </cell>
          <cell r="J20" t="str">
            <v>dr</v>
          </cell>
        </row>
        <row r="21">
          <cell r="A21" t="str">
            <v xml:space="preserve">Kierunkowy </v>
          </cell>
          <cell r="B21" t="str">
            <v>Podstawy żywienia człowieka</v>
          </cell>
          <cell r="C21" t="str">
            <v>wykład</v>
          </cell>
          <cell r="D21" t="str">
            <v>cały rok</v>
          </cell>
          <cell r="H21" t="str">
            <v>online</v>
          </cell>
          <cell r="I21" t="str">
            <v>Zakład Organizacji i Zarządzania</v>
          </cell>
          <cell r="J21" t="str">
            <v>dr</v>
          </cell>
        </row>
        <row r="22">
          <cell r="A22" t="str">
            <v xml:space="preserve">Kierunkowy </v>
          </cell>
          <cell r="B22" t="str">
            <v>Podstawy żywienia człowieka</v>
          </cell>
          <cell r="C22" t="str">
            <v>wykład</v>
          </cell>
          <cell r="D22" t="str">
            <v>cały rok</v>
          </cell>
          <cell r="H22" t="str">
            <v>online</v>
          </cell>
          <cell r="I22" t="str">
            <v>Zakład Organizacji i Zarządzania</v>
          </cell>
          <cell r="J22" t="str">
            <v>dr</v>
          </cell>
        </row>
        <row r="23">
          <cell r="A23" t="str">
            <v xml:space="preserve">Kierunkowy </v>
          </cell>
          <cell r="B23" t="str">
            <v>Podstawy żywienia człowieka</v>
          </cell>
          <cell r="C23" t="str">
            <v>wykład</v>
          </cell>
          <cell r="D23" t="str">
            <v>cały rok</v>
          </cell>
          <cell r="H23" t="str">
            <v>online</v>
          </cell>
          <cell r="I23" t="str">
            <v>Zakład Organizacji i Zarządzania</v>
          </cell>
          <cell r="J23" t="str">
            <v>dr</v>
          </cell>
        </row>
        <row r="25">
          <cell r="A25" t="str">
            <v xml:space="preserve">Kierunkowy </v>
          </cell>
          <cell r="B25" t="str">
            <v>Podstawy żywienia człowieka</v>
          </cell>
          <cell r="D25" t="str">
            <v>cały rok</v>
          </cell>
          <cell r="I25" t="str">
            <v>Zakład Organizacji i Zarządzania</v>
          </cell>
          <cell r="J25" t="str">
            <v>dr</v>
          </cell>
        </row>
        <row r="26">
          <cell r="A26" t="str">
            <v xml:space="preserve">Kierunkowy </v>
          </cell>
          <cell r="B26" t="str">
            <v>Podstawy żywienia człowieka</v>
          </cell>
          <cell r="D26" t="str">
            <v>cały rok</v>
          </cell>
          <cell r="I26" t="str">
            <v>Zakład Organizacji i Zarządzania</v>
          </cell>
          <cell r="J26" t="str">
            <v>dr</v>
          </cell>
        </row>
        <row r="27">
          <cell r="A27" t="str">
            <v xml:space="preserve">Kierunkowy </v>
          </cell>
          <cell r="B27" t="str">
            <v>Podstawy żywienia człowieka</v>
          </cell>
          <cell r="C27" t="str">
            <v>seminarium</v>
          </cell>
          <cell r="D27" t="str">
            <v>cały rok</v>
          </cell>
          <cell r="H27" t="str">
            <v>Bartla s. 206</v>
          </cell>
          <cell r="I27" t="str">
            <v>Zakład Organizacji i Zarządzania</v>
          </cell>
          <cell r="J27" t="str">
            <v>dr</v>
          </cell>
        </row>
        <row r="28">
          <cell r="A28" t="str">
            <v xml:space="preserve">Kierunkowy </v>
          </cell>
          <cell r="B28" t="str">
            <v>Podstawy żywienia człowieka</v>
          </cell>
          <cell r="C28" t="str">
            <v>seminarium</v>
          </cell>
          <cell r="D28" t="str">
            <v>cały rok</v>
          </cell>
          <cell r="H28" t="str">
            <v>Bartla s. 206</v>
          </cell>
          <cell r="I28" t="str">
            <v>Zakład Organizacji i Zarządzania</v>
          </cell>
          <cell r="J28" t="str">
            <v>dr</v>
          </cell>
        </row>
        <row r="29">
          <cell r="A29" t="str">
            <v xml:space="preserve">Kierunkowy </v>
          </cell>
          <cell r="B29" t="str">
            <v>Podstawy żywienia człowieka</v>
          </cell>
          <cell r="C29" t="str">
            <v>seminarium</v>
          </cell>
          <cell r="D29" t="str">
            <v>cały rok</v>
          </cell>
          <cell r="H29" t="str">
            <v>Bartla s. 206</v>
          </cell>
          <cell r="I29" t="str">
            <v>Zakład Organizacji i Zarządzania</v>
          </cell>
          <cell r="J29" t="str">
            <v>dr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mputer4" refreshedDate="42605.36274571759" createdVersion="5" refreshedVersion="5" minRefreshableVersion="3" recordCount="42">
  <cacheSource type="worksheet">
    <worksheetSource ref="A8:N132" sheet="harmonogram"/>
  </cacheSource>
  <cacheFields count="14">
    <cacheField name="Moduł" numFmtId="0">
      <sharedItems count="3">
        <s v="Podstawowy "/>
        <s v="Kierunkowy "/>
        <s v="ograniczonego wyboru"/>
      </sharedItems>
    </cacheField>
    <cacheField name="Przedmiot (nazwa zgodna z planem studiów)" numFmtId="0">
      <sharedItems count="13">
        <s v="Psychologia społeczna"/>
        <s v="Podstawy żywienia człowieka"/>
        <s v="Podstawy marketingu"/>
        <s v="Farmakoekonomika"/>
        <s v="Podstawy edukacji zdrowotnej wybranych grup społecznych"/>
        <s v="EBM"/>
        <s v="Zarządzanie zmianą"/>
        <s v="Socjologia rodziny"/>
        <s v="Bezpieczeństwo i higiena pracy"/>
        <s v="Jakość życia"/>
        <s v="Zarządzanie zasobami jednostki ochrony zdrowia"/>
        <s v="Psychoterapia"/>
        <s v="Rola organizacji pozarządowych w systemie ochrony zdrowia"/>
      </sharedItems>
    </cacheField>
    <cacheField name="Forma zajęć (zgodna z obowiązującą Uchwałą)" numFmtId="0">
      <sharedItems count="3">
        <s v="WY"/>
        <s v="SE"/>
        <s v="CN"/>
      </sharedItems>
    </cacheField>
    <cacheField name="Grupa" numFmtId="0">
      <sharedItems count="5">
        <s v="cały rok"/>
        <s v="grupa 1"/>
        <s v="grupa 2"/>
        <s v="grupa 3"/>
        <s v="grupa1" u="1"/>
      </sharedItems>
    </cacheField>
    <cacheField name="Data (zgodnie z kalendarzem roku akademickiego)" numFmtId="0">
      <sharedItems/>
    </cacheField>
    <cacheField name="Dzień tygodnia" numFmtId="0">
      <sharedItems/>
    </cacheField>
    <cacheField name="Godziny zajęć (od - do)" numFmtId="0">
      <sharedItems/>
    </cacheField>
    <cacheField name="Sala/Miejsce" numFmtId="0">
      <sharedItems/>
    </cacheField>
    <cacheField name="Jednostka organizacyjna" numFmtId="0">
      <sharedItems/>
    </cacheField>
    <cacheField name="Tytuł/stopień naukowy/zawodowy prowadzącego" numFmtId="0">
      <sharedItems/>
    </cacheField>
    <cacheField name="Stanowisko prowadzącego" numFmtId="0">
      <sharedItems containsNonDate="0" containsString="0" containsBlank="1"/>
    </cacheField>
    <cacheField name="Imię prowadzącego" numFmtId="0">
      <sharedItems/>
    </cacheField>
    <cacheField name="Nazwisko prowadzącego" numFmtId="0">
      <sharedItems/>
    </cacheField>
    <cacheField name="Liczba godzin dydaktycznych" numFmtId="0">
      <sharedItems containsSemiMixedTypes="0" containsString="0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x v="0"/>
    <x v="0"/>
    <x v="0"/>
    <s v="5.X.-9.XI.2016"/>
    <s v="środa"/>
    <s v="8.00 - 9.30"/>
    <s v="ul. Bartla s.117"/>
    <s v="Zakład Medycznych Nauk Społecznych"/>
    <s v="mgr"/>
    <m/>
    <s v="Mirosław"/>
    <s v="Chybicki "/>
    <n v="12"/>
  </r>
  <r>
    <x v="0"/>
    <x v="0"/>
    <x v="0"/>
    <x v="0"/>
    <s v="16.XI.2016"/>
    <s v="środa"/>
    <s v="8.00 - 10.15"/>
    <s v="ul. Bartla s.117"/>
    <s v="Zakład Medycznych Nauk Społecznych"/>
    <s v="mgr"/>
    <m/>
    <s v="Mirosław"/>
    <s v="Chybicki "/>
    <n v="3"/>
  </r>
  <r>
    <x v="0"/>
    <x v="0"/>
    <x v="1"/>
    <x v="0"/>
    <s v="5.X.-9.XI.2016"/>
    <s v="środa"/>
    <s v="9.30 - 11.45"/>
    <s v="ul. Bartla s. 206"/>
    <s v="Zakład Medycznych Nauk Społecznych"/>
    <s v="mgr"/>
    <m/>
    <s v="Mirosław"/>
    <s v="Chybicki "/>
    <n v="18"/>
  </r>
  <r>
    <x v="0"/>
    <x v="0"/>
    <x v="1"/>
    <x v="0"/>
    <s v="16.XI.2016"/>
    <s v="środa"/>
    <s v="10.15 - 11.45"/>
    <s v="ul. Bartla s. 206"/>
    <s v="Zakład Medycznych Nauk Społecznych"/>
    <s v="mgr"/>
    <m/>
    <s v="Mirosław"/>
    <s v="Chybicki "/>
    <n v="2"/>
  </r>
  <r>
    <x v="1"/>
    <x v="1"/>
    <x v="0"/>
    <x v="0"/>
    <s v="4.X.-8.XI.2016"/>
    <s v="wtorek"/>
    <s v="8.00 - 11.00"/>
    <s v="ul.Bartla s.106"/>
    <s v="Zakład Organizacji i Zarządzania"/>
    <s v="mgr"/>
    <m/>
    <s v="Magddalena"/>
    <s v="Matuszewska"/>
    <n v="20"/>
  </r>
  <r>
    <x v="1"/>
    <x v="1"/>
    <x v="1"/>
    <x v="0"/>
    <s v="4.X.-8.XI.2016"/>
    <s v="wtorek"/>
    <s v="11.00 - 14.00 "/>
    <s v="ul. Bartla s. 206"/>
    <s v="Zakład Organizacji i Zarządzania"/>
    <s v="mgr"/>
    <m/>
    <s v="Magddalena"/>
    <s v="Matuszewska"/>
    <n v="20"/>
  </r>
  <r>
    <x v="1"/>
    <x v="2"/>
    <x v="0"/>
    <x v="0"/>
    <s v="15.XI.2016-24.I.2017"/>
    <s v="wtorek"/>
    <s v="8.30 - 10.00"/>
    <s v="ul. Bartla s.105"/>
    <s v="Zakład Organizacji i Zarządzania"/>
    <s v="dr"/>
    <m/>
    <s v="Jolanta"/>
    <s v="Grzebieluch "/>
    <n v="20"/>
  </r>
  <r>
    <x v="1"/>
    <x v="2"/>
    <x v="1"/>
    <x v="0"/>
    <s v="15.XI.2016-24.I.2017"/>
    <s v="wtorek"/>
    <s v="10.00 - 11.30"/>
    <s v="ul. Bartla s. 106"/>
    <s v="Zakład Organizacji i Zarządzania"/>
    <s v="dr"/>
    <m/>
    <s v="Jolanta"/>
    <s v="Grzebieluch "/>
    <n v="20"/>
  </r>
  <r>
    <x v="1"/>
    <x v="3"/>
    <x v="0"/>
    <x v="0"/>
    <s v="3 i 17.XI.; 1 i 8.XII. 12.I."/>
    <s v="czwartek"/>
    <s v="12.45 - 15.00"/>
    <s v="ul. Bartla s. 106"/>
    <s v="Zakład Ekonomiki i Jakości w Ochronie Zdrowia"/>
    <s v="dr"/>
    <m/>
    <s v="Roman"/>
    <s v="Topór-Mądry"/>
    <n v="15"/>
  </r>
  <r>
    <x v="1"/>
    <x v="3"/>
    <x v="1"/>
    <x v="0"/>
    <s v="3 i 17.XI.; 1 i 8.XII. 12.I."/>
    <s v="czwartek"/>
    <s v="15.00 -17.15"/>
    <s v="ul. Bartla s. 106"/>
    <s v="Zakład Ekonomiki i Jakości w Ochronie Zdrowia"/>
    <s v="dr"/>
    <m/>
    <s v="Roman"/>
    <s v="Topór-Mądry"/>
    <n v="12"/>
  </r>
  <r>
    <x v="1"/>
    <x v="3"/>
    <x v="1"/>
    <x v="0"/>
    <s v="12.I.2017"/>
    <s v="czwartek"/>
    <s v="15.00 -17.15"/>
    <s v="ul. Bartla s. 25"/>
    <s v="Zakład Ekonomiki i Jakości w Ochronie Zdrowia"/>
    <s v="dr"/>
    <m/>
    <s v="Roman"/>
    <s v="Topór-Mądry"/>
    <n v="3"/>
  </r>
  <r>
    <x v="1"/>
    <x v="4"/>
    <x v="0"/>
    <x v="0"/>
    <s v="3-24.X. ; 7.XI.2016"/>
    <s v="poniedziałek"/>
    <s v="12.30-14.45"/>
    <s v="ul. Bartla s.117"/>
    <s v="Zakład Promocji Zdrowia"/>
    <s v="mgr"/>
    <m/>
    <s v="Agnieszka"/>
    <s v="Lintowska"/>
    <n v="15"/>
  </r>
  <r>
    <x v="1"/>
    <x v="4"/>
    <x v="2"/>
    <x v="1"/>
    <s v="3-24.X. ; 7.XI.2016"/>
    <s v="poniedziałek"/>
    <s v="08.00 - 10.15"/>
    <s v="ul. Bartla s. 20"/>
    <s v="Zakład Promocji Zdrowia"/>
    <s v="mgr"/>
    <m/>
    <s v="Agnieszka"/>
    <s v="Lintowska"/>
    <n v="15"/>
  </r>
  <r>
    <x v="1"/>
    <x v="4"/>
    <x v="2"/>
    <x v="2"/>
    <s v="3-24.X. ; 7.XI.2016"/>
    <s v="poniedziałek"/>
    <s v="10.15-12.30"/>
    <s v="ul. Bartla s.20"/>
    <s v="Zakład Promocji Zdrowia"/>
    <s v="mgr"/>
    <m/>
    <s v="Agnieszka"/>
    <s v="Lintowska"/>
    <n v="15"/>
  </r>
  <r>
    <x v="1"/>
    <x v="4"/>
    <x v="2"/>
    <x v="3"/>
    <s v="14.XI-12.XII.2016"/>
    <s v="poniedziałek"/>
    <s v="8.00-10.15"/>
    <s v="ul. Bartla s. 20"/>
    <s v="Zakład Promocji Zdrowia"/>
    <s v="mgr"/>
    <m/>
    <s v="Agnieszka"/>
    <s v="Lintowska"/>
    <n v="15"/>
  </r>
  <r>
    <x v="1"/>
    <x v="5"/>
    <x v="0"/>
    <x v="0"/>
    <s v="4 i 18.XI; 2 i 9.XII.2016; 13.I.2017"/>
    <s v="piątek"/>
    <s v="8.00-10.15"/>
    <s v="ul. Bartla s. 25"/>
    <s v="Zakład Ekonomiki i Jakości w Ochronie Zdrowia"/>
    <s v="dr"/>
    <m/>
    <s v="Roman"/>
    <s v="Topór-Mądry"/>
    <n v="15"/>
  </r>
  <r>
    <x v="1"/>
    <x v="5"/>
    <x v="1"/>
    <x v="0"/>
    <s v="4 i 18.XI; 2 i 9.XII.2016; 13.I.2017"/>
    <s v="piątek"/>
    <s v="10.15-11.45"/>
    <s v="ul. Bartla s. 25"/>
    <s v="Zakład Ekonomiki i Jakości w Ochronie Zdrowia"/>
    <s v="dr"/>
    <m/>
    <s v="Roman"/>
    <s v="Topór-Mądry"/>
    <n v="10"/>
  </r>
  <r>
    <x v="1"/>
    <x v="6"/>
    <x v="0"/>
    <x v="0"/>
    <s v="5.X-16.XI.2016"/>
    <s v="środa"/>
    <s v="16.00 - 17.30"/>
    <s v="ul. Bartla s.117"/>
    <s v="Zakład Organizacji i Zarządzania"/>
    <s v="mgr"/>
    <m/>
    <s v="Dawid"/>
    <s v="Łyś"/>
    <n v="14"/>
  </r>
  <r>
    <x v="1"/>
    <x v="6"/>
    <x v="0"/>
    <x v="0"/>
    <s v="23.XI.2016"/>
    <s v="środa"/>
    <s v="16.00 -16.45"/>
    <s v="ul. Bartla s. 117"/>
    <s v="Zakład Organizacji i Zarządzania"/>
    <s v="mgr"/>
    <m/>
    <s v="Dawid"/>
    <s v="Łyś"/>
    <n v="1"/>
  </r>
  <r>
    <x v="1"/>
    <x v="6"/>
    <x v="1"/>
    <x v="0"/>
    <s v="5.X.-16.XI.2016"/>
    <s v="środa"/>
    <s v="17.30 - 19.00"/>
    <s v="ul. Bartla s. 106"/>
    <s v="Zakład Organizacji i Zarządzania"/>
    <s v="mgr"/>
    <m/>
    <s v="Dawid"/>
    <s v="Łyś"/>
    <n v="14"/>
  </r>
  <r>
    <x v="1"/>
    <x v="6"/>
    <x v="1"/>
    <x v="0"/>
    <s v="23.XI.2016"/>
    <s v="środa"/>
    <s v="16.45 - 17.30"/>
    <s v="ul. Bartla s. 106"/>
    <s v="Zakład Organizacji i Zarządzania"/>
    <s v="mgr"/>
    <m/>
    <s v="Dawid"/>
    <s v="Łyś"/>
    <n v="1"/>
  </r>
  <r>
    <x v="2"/>
    <x v="7"/>
    <x v="0"/>
    <x v="0"/>
    <s v="7-28.X. i 4.XI.2016"/>
    <s v="piątek"/>
    <s v="12.00 -14.15"/>
    <s v="ul. Bartla s.117"/>
    <s v="Zakład Medycznych Nauk Społecznych"/>
    <s v="dr hab."/>
    <m/>
    <s v="Iwona"/>
    <s v="Taranowicz"/>
    <n v="15"/>
  </r>
  <r>
    <x v="2"/>
    <x v="7"/>
    <x v="1"/>
    <x v="0"/>
    <s v="7-28.X. i 4.XI.2016"/>
    <s v="piątek"/>
    <s v="14.15 - 15.45"/>
    <s v="ul. Bartla s.25"/>
    <s v="Zakład Medycznych Nauk Społecznych"/>
    <s v="dr hab."/>
    <m/>
    <s v="Iwona"/>
    <s v="Taranowicz"/>
    <n v="10"/>
  </r>
  <r>
    <x v="2"/>
    <x v="7"/>
    <x v="1"/>
    <x v="0"/>
    <s v="18 i 25.XI.2016"/>
    <s v="piątek"/>
    <s v="12.00 - 13.30"/>
    <s v="ul. Bartla s. 25"/>
    <s v="Zakład Medycznych Nauk Społecznych"/>
    <s v="dr hab."/>
    <m/>
    <s v="Iwona"/>
    <s v="Taranowicz"/>
    <n v="4"/>
  </r>
  <r>
    <x v="2"/>
    <x v="7"/>
    <x v="1"/>
    <x v="0"/>
    <s v="2.XII.2016"/>
    <s v="piątek"/>
    <s v="12.00 - 12.45"/>
    <s v="ul. Bartla s.106"/>
    <s v="Zakład Medycznych Nauk Społecznych"/>
    <s v="dr hab."/>
    <m/>
    <s v="Iwona"/>
    <s v="Taranowicz"/>
    <n v="1"/>
  </r>
  <r>
    <x v="2"/>
    <x v="8"/>
    <x v="0"/>
    <x v="0"/>
    <s v="3.X. - 7.XI.2016"/>
    <s v="poniedziałek"/>
    <s v="15.45 - 18.00"/>
    <s v="Sala 348 USzK ul. Borowska"/>
    <s v="Zakład Ekonomiki i Jakości w Ochronie Zdrowia"/>
    <s v="dr"/>
    <m/>
    <s v="Izabela"/>
    <s v="Witczak"/>
    <n v="15"/>
  </r>
  <r>
    <x v="2"/>
    <x v="8"/>
    <x v="1"/>
    <x v="0"/>
    <s v="3.X. - 7.XI.2016"/>
    <s v="poniedziałek"/>
    <s v="18.00 - 19.30"/>
    <s v="Sala 348 USzK ul. Borowska"/>
    <s v="Zakład Ekonomiki i Jakości w Ochronie Zdrowia"/>
    <s v="dr"/>
    <m/>
    <s v="Izabela"/>
    <s v="Witczak"/>
    <n v="10"/>
  </r>
  <r>
    <x v="2"/>
    <x v="9"/>
    <x v="0"/>
    <x v="0"/>
    <s v="5.X.-9.XI.2016"/>
    <s v="środa"/>
    <s v="12.00 - 14.15"/>
    <s v="ul. Bartla s.117"/>
    <s v="Zakład Ekonomiki i Jakości w Ochronie Zdrowia"/>
    <s v="mgr"/>
    <m/>
    <s v="Dorota"/>
    <s v="Kiedik"/>
    <n v="15"/>
  </r>
  <r>
    <x v="2"/>
    <x v="9"/>
    <x v="1"/>
    <x v="0"/>
    <s v="5.X.-9.XI.2016"/>
    <s v="środa"/>
    <s v="14.15 - 15.45"/>
    <s v="ul. Bartla s.117"/>
    <s v="Zakład Ekonomiki i Jakości w Ochronie Zdrowia"/>
    <s v="mgr"/>
    <m/>
    <s v="Dorota"/>
    <s v="Kiedik"/>
    <n v="10"/>
  </r>
  <r>
    <x v="2"/>
    <x v="10"/>
    <x v="0"/>
    <x v="0"/>
    <s v="4.X.-8.XI.2016"/>
    <s v="wtorek"/>
    <s v="15.00 - 17.15"/>
    <s v="ul. Bartla s.117"/>
    <s v="Zakład Organizacji i Zarządzania"/>
    <s v="mgr"/>
    <m/>
    <s v="Dawid"/>
    <s v="Łyś"/>
    <n v="15"/>
  </r>
  <r>
    <x v="2"/>
    <x v="10"/>
    <x v="1"/>
    <x v="0"/>
    <s v="4.X.-8.XI.2016"/>
    <s v="wtorek"/>
    <s v="17.15 - 18.45"/>
    <s v="ul. Bartla s.25"/>
    <s v="Zakład Organizacji i Zarządzania"/>
    <s v="mgr"/>
    <m/>
    <s v="Dawid"/>
    <s v="Łyś"/>
    <n v="10"/>
  </r>
  <r>
    <x v="2"/>
    <x v="11"/>
    <x v="0"/>
    <x v="0"/>
    <s v="7-28.X. i 25.XI.2016"/>
    <s v="piątek"/>
    <s v="8.00 -10.15"/>
    <s v="ul. Bartla 25"/>
    <s v="Zakład Medycznych Nauk Społecznych"/>
    <s v="mgr"/>
    <m/>
    <s v="Monika"/>
    <s v="Trojanowska"/>
    <n v="15"/>
  </r>
  <r>
    <x v="2"/>
    <x v="11"/>
    <x v="2"/>
    <x v="1"/>
    <s v="3.X. - 7.XI.2016"/>
    <s v="poniedziałek"/>
    <s v="10.15 - 12.30"/>
    <s v="ul. Bartla s.11"/>
    <s v="Zakład Medycznych Nauk Społecznych"/>
    <s v="mgr"/>
    <m/>
    <s v="Monika"/>
    <s v="Trojanowska"/>
    <n v="15"/>
  </r>
  <r>
    <x v="2"/>
    <x v="11"/>
    <x v="2"/>
    <x v="1"/>
    <s v="10.X.2016"/>
    <s v="czwartek"/>
    <s v="8.00-10.15"/>
    <s v="ul. Bartla s. 10"/>
    <s v="Zakład Medycznych Nauk Społecznych"/>
    <s v="mgr"/>
    <m/>
    <s v="Monika"/>
    <s v="Trojanowska"/>
    <n v="3"/>
  </r>
  <r>
    <x v="2"/>
    <x v="11"/>
    <x v="2"/>
    <x v="1"/>
    <s v="17.XI.2016"/>
    <s v="czwartek"/>
    <s v="8.00 - 9.30"/>
    <s v="ul. Bartla 202"/>
    <s v="Zakład Medycznych Nauk Społecznych"/>
    <s v="mgr"/>
    <m/>
    <s v="Monika"/>
    <s v="Trojanowska"/>
    <n v="2"/>
  </r>
  <r>
    <x v="2"/>
    <x v="11"/>
    <x v="2"/>
    <x v="2"/>
    <s v="3.X. - 7.XI.2016"/>
    <s v="poniedziałek"/>
    <s v="8.00 - 10.15"/>
    <s v="ul. Bartla s.202"/>
    <s v="Zakład Medycznych Nauk Społecznych"/>
    <s v="mgr"/>
    <m/>
    <s v="Monika"/>
    <s v="Trojanowska"/>
    <n v="15"/>
  </r>
  <r>
    <x v="2"/>
    <x v="11"/>
    <x v="2"/>
    <x v="2"/>
    <s v="10.XI.2016"/>
    <s v="czwartek"/>
    <s v="10.15 -12.30"/>
    <s v="ul. Bartla s.20"/>
    <s v="Zakład Medycznych Nauk Społecznych"/>
    <s v="mgr"/>
    <m/>
    <s v="Monika"/>
    <s v="Trojanowska"/>
    <n v="3"/>
  </r>
  <r>
    <x v="2"/>
    <x v="11"/>
    <x v="2"/>
    <x v="2"/>
    <s v="17.XI.2016"/>
    <s v="czwartek"/>
    <s v="10.15 - 11.45"/>
    <s v="ul. Bartla s.20"/>
    <s v="Zakład Medycznych Nauk Społecznych"/>
    <s v="mgr"/>
    <m/>
    <s v="Monika"/>
    <s v="Trojanowska"/>
    <n v="2"/>
  </r>
  <r>
    <x v="2"/>
    <x v="11"/>
    <x v="2"/>
    <x v="3"/>
    <s v="24.XI.-22.XII.2016 i 5.I.2017"/>
    <s v="czwartek"/>
    <s v="08.00 - 10.15"/>
    <s v="ul. Bartla s. 20"/>
    <s v="Zakład Medycznych Nauk Społecznych"/>
    <s v="mgr"/>
    <m/>
    <s v="Monika"/>
    <s v="Trojanowska"/>
    <n v="18"/>
  </r>
  <r>
    <x v="2"/>
    <x v="11"/>
    <x v="2"/>
    <x v="3"/>
    <s v="12.I.2017"/>
    <s v="poniedziałek"/>
    <s v="08.00 - 09.30"/>
    <s v="ul. Bartla s.20"/>
    <s v="Zakład Medycznych Nauk Społecznych"/>
    <s v="mgr"/>
    <m/>
    <s v="Monika"/>
    <s v="Trojanowska"/>
    <n v="2"/>
  </r>
  <r>
    <x v="2"/>
    <x v="12"/>
    <x v="0"/>
    <x v="0"/>
    <s v="15.XI. -13.XII.2016"/>
    <s v="wtorek"/>
    <s v="12.00 - 14.15"/>
    <s v="ul. Bartla s. 117"/>
    <s v="Zakład Organizacji i Zarządzania"/>
    <s v="mgr"/>
    <m/>
    <s v="Magdalena"/>
    <s v="Matuszewska"/>
    <n v="15"/>
  </r>
  <r>
    <x v="2"/>
    <x v="12"/>
    <x v="1"/>
    <x v="0"/>
    <s v="20.XII.2016 - 24.I.2017"/>
    <s v="wtorek"/>
    <s v="12.00 - 14.15"/>
    <s v="ul. Bartla s.25"/>
    <s v="Zakład Organizacji i Zarządzania"/>
    <s v="mgr"/>
    <m/>
    <s v="Magdalena"/>
    <s v="Matuszewska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1:F45" firstHeaderRow="1" firstDataRow="2" firstDataCol="1"/>
  <pivotFields count="14">
    <pivotField axis="axisRow" showAll="0">
      <items count="4">
        <item x="1"/>
        <item x="2"/>
        <item x="0"/>
        <item t="default"/>
      </items>
    </pivotField>
    <pivotField axis="axisRow" showAll="0">
      <items count="14">
        <item x="8"/>
        <item x="5"/>
        <item x="3"/>
        <item x="9"/>
        <item x="4"/>
        <item x="2"/>
        <item x="1"/>
        <item x="0"/>
        <item x="11"/>
        <item x="12"/>
        <item x="7"/>
        <item x="10"/>
        <item x="6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Col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sumSubtotal="1"/>
  </pivotFields>
  <rowFields count="3">
    <field x="0"/>
    <field x="1"/>
    <field x="2"/>
  </rowFields>
  <rowItems count="43">
    <i>
      <x/>
    </i>
    <i r="1">
      <x v="1"/>
    </i>
    <i r="2">
      <x v="1"/>
    </i>
    <i r="2">
      <x v="2"/>
    </i>
    <i r="1">
      <x v="2"/>
    </i>
    <i r="2">
      <x v="1"/>
    </i>
    <i r="2">
      <x v="2"/>
    </i>
    <i r="1">
      <x v="4"/>
    </i>
    <i r="2">
      <x/>
    </i>
    <i r="2">
      <x v="2"/>
    </i>
    <i r="1">
      <x v="5"/>
    </i>
    <i r="2">
      <x v="1"/>
    </i>
    <i r="2">
      <x v="2"/>
    </i>
    <i r="1">
      <x v="6"/>
    </i>
    <i r="2">
      <x v="1"/>
    </i>
    <i r="2">
      <x v="2"/>
    </i>
    <i r="1">
      <x v="12"/>
    </i>
    <i r="2">
      <x v="1"/>
    </i>
    <i r="2">
      <x v="2"/>
    </i>
    <i>
      <x v="1"/>
    </i>
    <i r="1">
      <x/>
    </i>
    <i r="2">
      <x v="1"/>
    </i>
    <i r="2">
      <x v="2"/>
    </i>
    <i r="1">
      <x v="3"/>
    </i>
    <i r="2">
      <x v="1"/>
    </i>
    <i r="2">
      <x v="2"/>
    </i>
    <i r="1">
      <x v="8"/>
    </i>
    <i r="2">
      <x/>
    </i>
    <i r="2">
      <x v="2"/>
    </i>
    <i r="1">
      <x v="9"/>
    </i>
    <i r="2">
      <x v="1"/>
    </i>
    <i r="2">
      <x v="2"/>
    </i>
    <i r="1">
      <x v="10"/>
    </i>
    <i r="2">
      <x v="1"/>
    </i>
    <i r="2">
      <x v="2"/>
    </i>
    <i r="1">
      <x v="11"/>
    </i>
    <i r="2">
      <x v="1"/>
    </i>
    <i r="2">
      <x v="2"/>
    </i>
    <i>
      <x v="2"/>
    </i>
    <i r="1">
      <x v="7"/>
    </i>
    <i r="2">
      <x v="1"/>
    </i>
    <i r="2"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a z Liczba godzin dydaktycznych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46" sqref="B46"/>
    </sheetView>
  </sheetViews>
  <sheetFormatPr defaultColWidth="8.85546875" defaultRowHeight="15" x14ac:dyDescent="0.25"/>
  <cols>
    <col min="1" max="1" width="51.7109375" customWidth="1"/>
    <col min="2" max="2" width="15.42578125" customWidth="1"/>
    <col min="3" max="5" width="6.42578125" bestFit="1" customWidth="1"/>
    <col min="6" max="7" width="12.42578125" bestFit="1" customWidth="1"/>
  </cols>
  <sheetData>
    <row r="1" spans="1:6" ht="14.45" x14ac:dyDescent="0.3">
      <c r="A1" s="23" t="s">
        <v>207</v>
      </c>
      <c r="B1" s="23" t="s">
        <v>206</v>
      </c>
    </row>
    <row r="2" spans="1:6" x14ac:dyDescent="0.25">
      <c r="A2" s="23" t="s">
        <v>204</v>
      </c>
      <c r="B2" t="s">
        <v>184</v>
      </c>
      <c r="C2" t="s">
        <v>185</v>
      </c>
      <c r="D2" t="s">
        <v>186</v>
      </c>
      <c r="E2" t="s">
        <v>199</v>
      </c>
      <c r="F2" t="s">
        <v>205</v>
      </c>
    </row>
    <row r="3" spans="1:6" ht="14.45" x14ac:dyDescent="0.3">
      <c r="A3" s="24" t="s">
        <v>177</v>
      </c>
      <c r="B3" s="27">
        <v>180</v>
      </c>
      <c r="C3" s="27">
        <v>15</v>
      </c>
      <c r="D3" s="27">
        <v>15</v>
      </c>
      <c r="E3" s="27">
        <v>15</v>
      </c>
      <c r="F3" s="27">
        <v>225</v>
      </c>
    </row>
    <row r="4" spans="1:6" ht="14.45" x14ac:dyDescent="0.3">
      <c r="A4" s="25" t="s">
        <v>181</v>
      </c>
      <c r="B4" s="27">
        <v>25</v>
      </c>
      <c r="C4" s="27"/>
      <c r="D4" s="27"/>
      <c r="E4" s="27"/>
      <c r="F4" s="27">
        <v>25</v>
      </c>
    </row>
    <row r="5" spans="1:6" ht="14.45" x14ac:dyDescent="0.3">
      <c r="A5" s="26" t="s">
        <v>202</v>
      </c>
      <c r="B5" s="27">
        <v>10</v>
      </c>
      <c r="C5" s="27"/>
      <c r="D5" s="27"/>
      <c r="E5" s="27"/>
      <c r="F5" s="27">
        <v>10</v>
      </c>
    </row>
    <row r="6" spans="1:6" ht="14.45" x14ac:dyDescent="0.3">
      <c r="A6" s="26" t="s">
        <v>201</v>
      </c>
      <c r="B6" s="27">
        <v>15</v>
      </c>
      <c r="C6" s="27"/>
      <c r="D6" s="27"/>
      <c r="E6" s="27"/>
      <c r="F6" s="27">
        <v>15</v>
      </c>
    </row>
    <row r="7" spans="1:6" ht="14.45" x14ac:dyDescent="0.3">
      <c r="A7" s="25" t="s">
        <v>179</v>
      </c>
      <c r="B7" s="27">
        <v>30</v>
      </c>
      <c r="C7" s="27"/>
      <c r="D7" s="27"/>
      <c r="E7" s="27"/>
      <c r="F7" s="27">
        <v>30</v>
      </c>
    </row>
    <row r="8" spans="1:6" ht="14.45" x14ac:dyDescent="0.3">
      <c r="A8" s="26" t="s">
        <v>202</v>
      </c>
      <c r="B8" s="27">
        <v>15</v>
      </c>
      <c r="C8" s="27"/>
      <c r="D8" s="27"/>
      <c r="E8" s="27"/>
      <c r="F8" s="27">
        <v>15</v>
      </c>
    </row>
    <row r="9" spans="1:6" ht="14.45" x14ac:dyDescent="0.3">
      <c r="A9" s="26" t="s">
        <v>201</v>
      </c>
      <c r="B9" s="27">
        <v>15</v>
      </c>
      <c r="C9" s="27"/>
      <c r="D9" s="27"/>
      <c r="E9" s="27"/>
      <c r="F9" s="27">
        <v>15</v>
      </c>
    </row>
    <row r="10" spans="1:6" x14ac:dyDescent="0.25">
      <c r="A10" s="25" t="s">
        <v>180</v>
      </c>
      <c r="B10" s="27">
        <v>15</v>
      </c>
      <c r="C10" s="27">
        <v>15</v>
      </c>
      <c r="D10" s="27">
        <v>15</v>
      </c>
      <c r="E10" s="27">
        <v>15</v>
      </c>
      <c r="F10" s="27">
        <v>60</v>
      </c>
    </row>
    <row r="11" spans="1:6" ht="14.45" x14ac:dyDescent="0.3">
      <c r="A11" s="26" t="s">
        <v>203</v>
      </c>
      <c r="B11" s="27"/>
      <c r="C11" s="27">
        <v>15</v>
      </c>
      <c r="D11" s="27">
        <v>15</v>
      </c>
      <c r="E11" s="27">
        <v>15</v>
      </c>
      <c r="F11" s="27">
        <v>45</v>
      </c>
    </row>
    <row r="12" spans="1:6" ht="14.45" x14ac:dyDescent="0.3">
      <c r="A12" s="26" t="s">
        <v>201</v>
      </c>
      <c r="B12" s="27">
        <v>15</v>
      </c>
      <c r="C12" s="27"/>
      <c r="D12" s="27"/>
      <c r="E12" s="27"/>
      <c r="F12" s="27">
        <v>15</v>
      </c>
    </row>
    <row r="13" spans="1:6" ht="14.45" x14ac:dyDescent="0.3">
      <c r="A13" s="25" t="s">
        <v>195</v>
      </c>
      <c r="B13" s="27">
        <v>40</v>
      </c>
      <c r="C13" s="27"/>
      <c r="D13" s="27"/>
      <c r="E13" s="27"/>
      <c r="F13" s="27">
        <v>40</v>
      </c>
    </row>
    <row r="14" spans="1:6" ht="14.45" x14ac:dyDescent="0.3">
      <c r="A14" s="26" t="s">
        <v>202</v>
      </c>
      <c r="B14" s="27">
        <v>20</v>
      </c>
      <c r="C14" s="27"/>
      <c r="D14" s="27"/>
      <c r="E14" s="27"/>
      <c r="F14" s="27">
        <v>20</v>
      </c>
    </row>
    <row r="15" spans="1:6" ht="14.45" x14ac:dyDescent="0.3">
      <c r="A15" s="26" t="s">
        <v>201</v>
      </c>
      <c r="B15" s="27">
        <v>20</v>
      </c>
      <c r="C15" s="27"/>
      <c r="D15" s="27"/>
      <c r="E15" s="27"/>
      <c r="F15" s="27">
        <v>20</v>
      </c>
    </row>
    <row r="16" spans="1:6" x14ac:dyDescent="0.25">
      <c r="A16" s="25" t="s">
        <v>178</v>
      </c>
      <c r="B16" s="27">
        <v>40</v>
      </c>
      <c r="C16" s="27"/>
      <c r="D16" s="27"/>
      <c r="E16" s="27"/>
      <c r="F16" s="27">
        <v>40</v>
      </c>
    </row>
    <row r="17" spans="1:6" x14ac:dyDescent="0.25">
      <c r="A17" s="26" t="s">
        <v>202</v>
      </c>
      <c r="B17" s="27">
        <v>20</v>
      </c>
      <c r="C17" s="27"/>
      <c r="D17" s="27"/>
      <c r="E17" s="27"/>
      <c r="F17" s="27">
        <v>20</v>
      </c>
    </row>
    <row r="18" spans="1:6" x14ac:dyDescent="0.25">
      <c r="A18" s="26" t="s">
        <v>201</v>
      </c>
      <c r="B18" s="27">
        <v>20</v>
      </c>
      <c r="C18" s="27"/>
      <c r="D18" s="27"/>
      <c r="E18" s="27"/>
      <c r="F18" s="27">
        <v>20</v>
      </c>
    </row>
    <row r="19" spans="1:6" x14ac:dyDescent="0.25">
      <c r="A19" s="25" t="s">
        <v>182</v>
      </c>
      <c r="B19" s="27">
        <v>30</v>
      </c>
      <c r="C19" s="27"/>
      <c r="D19" s="27"/>
      <c r="E19" s="27"/>
      <c r="F19" s="27">
        <v>30</v>
      </c>
    </row>
    <row r="20" spans="1:6" x14ac:dyDescent="0.25">
      <c r="A20" s="26" t="s">
        <v>202</v>
      </c>
      <c r="B20" s="27">
        <v>15</v>
      </c>
      <c r="C20" s="27"/>
      <c r="D20" s="27"/>
      <c r="E20" s="27"/>
      <c r="F20" s="27">
        <v>15</v>
      </c>
    </row>
    <row r="21" spans="1:6" x14ac:dyDescent="0.25">
      <c r="A21" s="26" t="s">
        <v>201</v>
      </c>
      <c r="B21" s="27">
        <v>15</v>
      </c>
      <c r="C21" s="27"/>
      <c r="D21" s="27"/>
      <c r="E21" s="27"/>
      <c r="F21" s="27">
        <v>15</v>
      </c>
    </row>
    <row r="22" spans="1:6" x14ac:dyDescent="0.25">
      <c r="A22" s="24" t="s">
        <v>183</v>
      </c>
      <c r="B22" s="27">
        <v>150</v>
      </c>
      <c r="C22" s="27">
        <v>20</v>
      </c>
      <c r="D22" s="27">
        <v>20</v>
      </c>
      <c r="E22" s="27">
        <v>20</v>
      </c>
      <c r="F22" s="27">
        <v>210</v>
      </c>
    </row>
    <row r="23" spans="1:6" x14ac:dyDescent="0.25">
      <c r="A23" s="25" t="s">
        <v>200</v>
      </c>
      <c r="B23" s="27">
        <v>25</v>
      </c>
      <c r="C23" s="27"/>
      <c r="D23" s="27"/>
      <c r="E23" s="27"/>
      <c r="F23" s="27">
        <v>25</v>
      </c>
    </row>
    <row r="24" spans="1:6" x14ac:dyDescent="0.25">
      <c r="A24" s="26" t="s">
        <v>202</v>
      </c>
      <c r="B24" s="27">
        <v>10</v>
      </c>
      <c r="C24" s="27"/>
      <c r="D24" s="27"/>
      <c r="E24" s="27"/>
      <c r="F24" s="27">
        <v>10</v>
      </c>
    </row>
    <row r="25" spans="1:6" x14ac:dyDescent="0.25">
      <c r="A25" s="26" t="s">
        <v>201</v>
      </c>
      <c r="B25" s="27">
        <v>15</v>
      </c>
      <c r="C25" s="27"/>
      <c r="D25" s="27"/>
      <c r="E25" s="27"/>
      <c r="F25" s="27">
        <v>15</v>
      </c>
    </row>
    <row r="26" spans="1:6" x14ac:dyDescent="0.25">
      <c r="A26" s="25" t="s">
        <v>191</v>
      </c>
      <c r="B26" s="27">
        <v>25</v>
      </c>
      <c r="C26" s="27"/>
      <c r="D26" s="27"/>
      <c r="E26" s="27"/>
      <c r="F26" s="27">
        <v>25</v>
      </c>
    </row>
    <row r="27" spans="1:6" x14ac:dyDescent="0.25">
      <c r="A27" s="26" t="s">
        <v>202</v>
      </c>
      <c r="B27" s="27">
        <v>10</v>
      </c>
      <c r="C27" s="27"/>
      <c r="D27" s="27"/>
      <c r="E27" s="27"/>
      <c r="F27" s="27">
        <v>10</v>
      </c>
    </row>
    <row r="28" spans="1:6" x14ac:dyDescent="0.25">
      <c r="A28" s="26" t="s">
        <v>201</v>
      </c>
      <c r="B28" s="27">
        <v>15</v>
      </c>
      <c r="C28" s="27"/>
      <c r="D28" s="27"/>
      <c r="E28" s="27"/>
      <c r="F28" s="27">
        <v>15</v>
      </c>
    </row>
    <row r="29" spans="1:6" x14ac:dyDescent="0.25">
      <c r="A29" s="25" t="s">
        <v>197</v>
      </c>
      <c r="B29" s="27">
        <v>15</v>
      </c>
      <c r="C29" s="27">
        <v>20</v>
      </c>
      <c r="D29" s="27">
        <v>20</v>
      </c>
      <c r="E29" s="27">
        <v>20</v>
      </c>
      <c r="F29" s="27">
        <v>75</v>
      </c>
    </row>
    <row r="30" spans="1:6" x14ac:dyDescent="0.25">
      <c r="A30" s="26" t="s">
        <v>203</v>
      </c>
      <c r="B30" s="27"/>
      <c r="C30" s="27">
        <v>20</v>
      </c>
      <c r="D30" s="27">
        <v>20</v>
      </c>
      <c r="E30" s="27">
        <v>20</v>
      </c>
      <c r="F30" s="27">
        <v>60</v>
      </c>
    </row>
    <row r="31" spans="1:6" x14ac:dyDescent="0.25">
      <c r="A31" s="26" t="s">
        <v>201</v>
      </c>
      <c r="B31" s="27">
        <v>15</v>
      </c>
      <c r="C31" s="27"/>
      <c r="D31" s="27"/>
      <c r="E31" s="27"/>
      <c r="F31" s="27">
        <v>15</v>
      </c>
    </row>
    <row r="32" spans="1:6" x14ac:dyDescent="0.25">
      <c r="A32" s="25" t="s">
        <v>198</v>
      </c>
      <c r="B32" s="27">
        <v>30</v>
      </c>
      <c r="C32" s="27"/>
      <c r="D32" s="27"/>
      <c r="E32" s="27"/>
      <c r="F32" s="27">
        <v>30</v>
      </c>
    </row>
    <row r="33" spans="1:6" x14ac:dyDescent="0.25">
      <c r="A33" s="26" t="s">
        <v>202</v>
      </c>
      <c r="B33" s="27">
        <v>15</v>
      </c>
      <c r="C33" s="27"/>
      <c r="D33" s="27"/>
      <c r="E33" s="27"/>
      <c r="F33" s="27">
        <v>15</v>
      </c>
    </row>
    <row r="34" spans="1:6" x14ac:dyDescent="0.25">
      <c r="A34" s="26" t="s">
        <v>201</v>
      </c>
      <c r="B34" s="27">
        <v>15</v>
      </c>
      <c r="C34" s="27"/>
      <c r="D34" s="27"/>
      <c r="E34" s="27"/>
      <c r="F34" s="27">
        <v>15</v>
      </c>
    </row>
    <row r="35" spans="1:6" x14ac:dyDescent="0.25">
      <c r="A35" s="25" t="s">
        <v>196</v>
      </c>
      <c r="B35" s="27">
        <v>30</v>
      </c>
      <c r="C35" s="27"/>
      <c r="D35" s="27"/>
      <c r="E35" s="27"/>
      <c r="F35" s="27">
        <v>30</v>
      </c>
    </row>
    <row r="36" spans="1:6" x14ac:dyDescent="0.25">
      <c r="A36" s="26" t="s">
        <v>202</v>
      </c>
      <c r="B36" s="27">
        <v>15</v>
      </c>
      <c r="C36" s="27"/>
      <c r="D36" s="27"/>
      <c r="E36" s="27"/>
      <c r="F36" s="27">
        <v>15</v>
      </c>
    </row>
    <row r="37" spans="1:6" x14ac:dyDescent="0.25">
      <c r="A37" s="26" t="s">
        <v>201</v>
      </c>
      <c r="B37" s="27">
        <v>15</v>
      </c>
      <c r="C37" s="27"/>
      <c r="D37" s="27"/>
      <c r="E37" s="27"/>
      <c r="F37" s="27">
        <v>15</v>
      </c>
    </row>
    <row r="38" spans="1:6" x14ac:dyDescent="0.25">
      <c r="A38" s="25" t="s">
        <v>192</v>
      </c>
      <c r="B38" s="27">
        <v>25</v>
      </c>
      <c r="C38" s="27"/>
      <c r="D38" s="27"/>
      <c r="E38" s="27"/>
      <c r="F38" s="27">
        <v>25</v>
      </c>
    </row>
    <row r="39" spans="1:6" x14ac:dyDescent="0.25">
      <c r="A39" s="26" t="s">
        <v>202</v>
      </c>
      <c r="B39" s="27">
        <v>10</v>
      </c>
      <c r="C39" s="27"/>
      <c r="D39" s="27"/>
      <c r="E39" s="27"/>
      <c r="F39" s="27">
        <v>10</v>
      </c>
    </row>
    <row r="40" spans="1:6" x14ac:dyDescent="0.25">
      <c r="A40" s="26" t="s">
        <v>201</v>
      </c>
      <c r="B40" s="27">
        <v>15</v>
      </c>
      <c r="C40" s="27"/>
      <c r="D40" s="27"/>
      <c r="E40" s="27"/>
      <c r="F40" s="27">
        <v>15</v>
      </c>
    </row>
    <row r="41" spans="1:6" x14ac:dyDescent="0.25">
      <c r="A41" s="24" t="s">
        <v>175</v>
      </c>
      <c r="B41" s="27">
        <v>35</v>
      </c>
      <c r="C41" s="27"/>
      <c r="D41" s="27"/>
      <c r="E41" s="27"/>
      <c r="F41" s="27">
        <v>35</v>
      </c>
    </row>
    <row r="42" spans="1:6" x14ac:dyDescent="0.25">
      <c r="A42" s="25" t="s">
        <v>176</v>
      </c>
      <c r="B42" s="27">
        <v>35</v>
      </c>
      <c r="C42" s="27"/>
      <c r="D42" s="27"/>
      <c r="E42" s="27"/>
      <c r="F42" s="27">
        <v>35</v>
      </c>
    </row>
    <row r="43" spans="1:6" x14ac:dyDescent="0.25">
      <c r="A43" s="26" t="s">
        <v>202</v>
      </c>
      <c r="B43" s="27">
        <v>20</v>
      </c>
      <c r="C43" s="27"/>
      <c r="D43" s="27"/>
      <c r="E43" s="27"/>
      <c r="F43" s="27">
        <v>20</v>
      </c>
    </row>
    <row r="44" spans="1:6" x14ac:dyDescent="0.25">
      <c r="A44" s="26" t="s">
        <v>201</v>
      </c>
      <c r="B44" s="27">
        <v>15</v>
      </c>
      <c r="C44" s="27"/>
      <c r="D44" s="27"/>
      <c r="E44" s="27"/>
      <c r="F44" s="27">
        <v>15</v>
      </c>
    </row>
    <row r="45" spans="1:6" x14ac:dyDescent="0.25">
      <c r="A45" s="24" t="s">
        <v>205</v>
      </c>
      <c r="B45" s="27">
        <v>365</v>
      </c>
      <c r="C45" s="27">
        <v>35</v>
      </c>
      <c r="D45" s="27">
        <v>35</v>
      </c>
      <c r="E45" s="27">
        <v>35</v>
      </c>
      <c r="F45" s="27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zoomScale="69" zoomScaleNormal="69" workbookViewId="0">
      <selection activeCell="Q139" sqref="Q139"/>
    </sheetView>
  </sheetViews>
  <sheetFormatPr defaultColWidth="9.140625" defaultRowHeight="15" x14ac:dyDescent="0.25"/>
  <cols>
    <col min="1" max="1" width="7.7109375" style="18" customWidth="1"/>
    <col min="2" max="2" width="40.7109375" style="12" customWidth="1"/>
    <col min="3" max="3" width="22.42578125" style="12" customWidth="1"/>
    <col min="4" max="4" width="15.7109375" style="12" customWidth="1"/>
    <col min="5" max="5" width="30.7109375" style="12" bestFit="1" customWidth="1"/>
    <col min="6" max="6" width="17.42578125" style="12" customWidth="1"/>
    <col min="7" max="7" width="13.7109375" style="12" customWidth="1"/>
    <col min="8" max="8" width="15.7109375" style="12" customWidth="1"/>
    <col min="9" max="9" width="35.7109375" style="18" customWidth="1"/>
    <col min="10" max="10" width="18.5703125" style="18" customWidth="1"/>
    <col min="11" max="11" width="15" style="18" customWidth="1"/>
    <col min="12" max="12" width="14.85546875" style="18" customWidth="1"/>
    <col min="13" max="13" width="15.140625" style="18" customWidth="1"/>
    <col min="14" max="14" width="15" style="18" customWidth="1"/>
    <col min="15" max="16384" width="9.140625" style="18"/>
  </cols>
  <sheetData>
    <row r="1" spans="1:14" s="17" customFormat="1" ht="30" customHeight="1" x14ac:dyDescent="0.3">
      <c r="A1" s="57" t="s">
        <v>269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7" customFormat="1" ht="17.2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17" customFormat="1" ht="17.25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17" customFormat="1" ht="20.100000000000001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17" customFormat="1" ht="17.25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s="17" customFormat="1" ht="20.100000000000001" customHeight="1" x14ac:dyDescent="0.3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2" customFormat="1" ht="89.25" customHeight="1" x14ac:dyDescent="0.25">
      <c r="A8" s="63" t="s">
        <v>1</v>
      </c>
      <c r="B8" s="63" t="s">
        <v>29</v>
      </c>
      <c r="C8" s="63" t="s">
        <v>164</v>
      </c>
      <c r="D8" s="63" t="s">
        <v>0</v>
      </c>
      <c r="E8" s="63" t="s">
        <v>40</v>
      </c>
      <c r="F8" s="63"/>
      <c r="G8" s="63" t="s">
        <v>25</v>
      </c>
      <c r="H8" s="63" t="s">
        <v>162</v>
      </c>
      <c r="I8" s="63" t="s">
        <v>41</v>
      </c>
      <c r="J8" s="63" t="s">
        <v>270</v>
      </c>
      <c r="K8" s="63" t="s">
        <v>172</v>
      </c>
      <c r="L8" s="63" t="s">
        <v>173</v>
      </c>
      <c r="M8" s="63" t="s">
        <v>174</v>
      </c>
      <c r="N8" s="63" t="s">
        <v>165</v>
      </c>
    </row>
    <row r="9" spans="1:14" s="2" customFormat="1" ht="30" x14ac:dyDescent="0.25">
      <c r="A9" s="32" t="str">
        <f>A14</f>
        <v xml:space="preserve">Podstawowy </v>
      </c>
      <c r="B9" s="32" t="str">
        <f>B14</f>
        <v>Psychologia społeczna</v>
      </c>
      <c r="C9" s="43" t="s">
        <v>26</v>
      </c>
      <c r="D9" s="43" t="str">
        <f>D14</f>
        <v>cały rok</v>
      </c>
      <c r="E9" s="51">
        <v>44473</v>
      </c>
      <c r="F9" s="43" t="str">
        <f>[1]harmonogram!F10</f>
        <v>poniedziałek</v>
      </c>
      <c r="G9" s="43" t="str">
        <f>[1]harmonogram!G10</f>
        <v>8.00-10.15</v>
      </c>
      <c r="H9" s="3" t="s">
        <v>242</v>
      </c>
      <c r="I9" s="44" t="str">
        <f>I14</f>
        <v>Zakład Medycznych Nauk Społecznych</v>
      </c>
      <c r="J9" s="44" t="str">
        <f>J14</f>
        <v>mgr</v>
      </c>
      <c r="K9" s="44" t="s">
        <v>31</v>
      </c>
      <c r="L9" s="44" t="str">
        <f>L14</f>
        <v xml:space="preserve">Mirosław </v>
      </c>
      <c r="M9" s="44" t="str">
        <f>M14</f>
        <v>Chybicki</v>
      </c>
      <c r="N9" s="45">
        <v>3</v>
      </c>
    </row>
    <row r="10" spans="1:14" s="2" customFormat="1" ht="30" x14ac:dyDescent="0.25">
      <c r="A10" s="32" t="str">
        <f t="shared" ref="A10:N10" si="0">A9</f>
        <v xml:space="preserve">Podstawowy </v>
      </c>
      <c r="B10" s="32" t="str">
        <f t="shared" si="0"/>
        <v>Psychologia społeczna</v>
      </c>
      <c r="C10" s="43" t="str">
        <f t="shared" si="0"/>
        <v>wykład</v>
      </c>
      <c r="D10" s="43" t="str">
        <f t="shared" si="0"/>
        <v>cały rok</v>
      </c>
      <c r="E10" s="51">
        <f>E86</f>
        <v>44487</v>
      </c>
      <c r="F10" s="43" t="str">
        <f>[1]harmonogram!F11</f>
        <v>poniedziałek</v>
      </c>
      <c r="G10" s="43" t="str">
        <f>$G$9</f>
        <v>8.00-10.15</v>
      </c>
      <c r="H10" s="3" t="s">
        <v>242</v>
      </c>
      <c r="I10" s="44" t="str">
        <f t="shared" si="0"/>
        <v>Zakład Medycznych Nauk Społecznych</v>
      </c>
      <c r="J10" s="44" t="str">
        <f t="shared" si="0"/>
        <v>mgr</v>
      </c>
      <c r="K10" s="44" t="str">
        <f t="shared" si="0"/>
        <v>asystent</v>
      </c>
      <c r="L10" s="44" t="str">
        <f t="shared" si="0"/>
        <v xml:space="preserve">Mirosław </v>
      </c>
      <c r="M10" s="44" t="str">
        <f t="shared" si="0"/>
        <v>Chybicki</v>
      </c>
      <c r="N10" s="45">
        <f t="shared" si="0"/>
        <v>3</v>
      </c>
    </row>
    <row r="11" spans="1:14" s="2" customFormat="1" ht="30" x14ac:dyDescent="0.25">
      <c r="A11" s="32" t="str">
        <f t="shared" ref="A11:N11" si="1">A9</f>
        <v xml:space="preserve">Podstawowy </v>
      </c>
      <c r="B11" s="32" t="str">
        <f t="shared" si="1"/>
        <v>Psychologia społeczna</v>
      </c>
      <c r="C11" s="43" t="str">
        <f t="shared" si="1"/>
        <v>wykład</v>
      </c>
      <c r="D11" s="43" t="str">
        <f t="shared" si="1"/>
        <v>cały rok</v>
      </c>
      <c r="E11" s="52">
        <v>44508</v>
      </c>
      <c r="F11" s="43" t="str">
        <f>[1]harmonogram!F10</f>
        <v>poniedziałek</v>
      </c>
      <c r="G11" s="43" t="str">
        <f>[1]harmonogram!G10</f>
        <v>8.00-10.15</v>
      </c>
      <c r="H11" s="3" t="s">
        <v>242</v>
      </c>
      <c r="I11" s="44" t="str">
        <f t="shared" si="1"/>
        <v>Zakład Medycznych Nauk Społecznych</v>
      </c>
      <c r="J11" s="44" t="str">
        <f t="shared" si="1"/>
        <v>mgr</v>
      </c>
      <c r="K11" s="44" t="str">
        <f t="shared" ref="K11" si="2">K10</f>
        <v>asystent</v>
      </c>
      <c r="L11" s="44" t="str">
        <f t="shared" si="1"/>
        <v xml:space="preserve">Mirosław </v>
      </c>
      <c r="M11" s="44" t="str">
        <f t="shared" si="1"/>
        <v>Chybicki</v>
      </c>
      <c r="N11" s="45">
        <f t="shared" si="1"/>
        <v>3</v>
      </c>
    </row>
    <row r="12" spans="1:14" s="2" customFormat="1" ht="30" x14ac:dyDescent="0.25">
      <c r="A12" s="32" t="str">
        <f t="shared" ref="A12:N12" si="3">A9</f>
        <v xml:space="preserve">Podstawowy </v>
      </c>
      <c r="B12" s="32" t="str">
        <f t="shared" si="3"/>
        <v>Psychologia społeczna</v>
      </c>
      <c r="C12" s="43" t="str">
        <f t="shared" si="3"/>
        <v>wykład</v>
      </c>
      <c r="D12" s="43" t="str">
        <f t="shared" si="3"/>
        <v>cały rok</v>
      </c>
      <c r="E12" s="51">
        <v>44522</v>
      </c>
      <c r="F12" s="43" t="str">
        <f>[1]harmonogram!F11</f>
        <v>poniedziałek</v>
      </c>
      <c r="G12" s="43" t="str">
        <f>$G$9</f>
        <v>8.00-10.15</v>
      </c>
      <c r="H12" s="3" t="s">
        <v>242</v>
      </c>
      <c r="I12" s="44" t="str">
        <f t="shared" si="3"/>
        <v>Zakład Medycznych Nauk Społecznych</v>
      </c>
      <c r="J12" s="44" t="str">
        <f t="shared" si="3"/>
        <v>mgr</v>
      </c>
      <c r="K12" s="44" t="str">
        <f t="shared" ref="K12" si="4">K11</f>
        <v>asystent</v>
      </c>
      <c r="L12" s="44" t="str">
        <f t="shared" si="3"/>
        <v xml:space="preserve">Mirosław </v>
      </c>
      <c r="M12" s="44" t="str">
        <f t="shared" si="3"/>
        <v>Chybicki</v>
      </c>
      <c r="N12" s="45">
        <f t="shared" si="3"/>
        <v>3</v>
      </c>
    </row>
    <row r="13" spans="1:14" s="2" customFormat="1" ht="30" x14ac:dyDescent="0.25">
      <c r="A13" s="32" t="str">
        <f t="shared" ref="A13:N13" si="5">A9</f>
        <v xml:space="preserve">Podstawowy </v>
      </c>
      <c r="B13" s="32" t="str">
        <f t="shared" si="5"/>
        <v>Psychologia społeczna</v>
      </c>
      <c r="C13" s="43" t="str">
        <f t="shared" si="5"/>
        <v>wykład</v>
      </c>
      <c r="D13" s="43" t="str">
        <f t="shared" si="5"/>
        <v>cały rok</v>
      </c>
      <c r="E13" s="51">
        <v>44536</v>
      </c>
      <c r="F13" s="43" t="str">
        <f>[1]harmonogram!F10</f>
        <v>poniedziałek</v>
      </c>
      <c r="G13" s="43" t="str">
        <f>[1]harmonogram!G10</f>
        <v>8.00-10.15</v>
      </c>
      <c r="H13" s="3" t="s">
        <v>242</v>
      </c>
      <c r="I13" s="44" t="str">
        <f t="shared" si="5"/>
        <v>Zakład Medycznych Nauk Społecznych</v>
      </c>
      <c r="J13" s="44" t="str">
        <f t="shared" si="5"/>
        <v>mgr</v>
      </c>
      <c r="K13" s="44" t="str">
        <f t="shared" ref="K13" si="6">K12</f>
        <v>asystent</v>
      </c>
      <c r="L13" s="44" t="str">
        <f t="shared" si="5"/>
        <v xml:space="preserve">Mirosław </v>
      </c>
      <c r="M13" s="44" t="str">
        <f t="shared" si="5"/>
        <v>Chybicki</v>
      </c>
      <c r="N13" s="45">
        <f t="shared" si="5"/>
        <v>3</v>
      </c>
    </row>
    <row r="14" spans="1:14" s="7" customFormat="1" ht="20.25" customHeight="1" x14ac:dyDescent="0.25">
      <c r="A14" s="19" t="s">
        <v>175</v>
      </c>
      <c r="B14" s="3" t="s">
        <v>176</v>
      </c>
      <c r="C14" s="3" t="s">
        <v>27</v>
      </c>
      <c r="D14" s="3" t="s">
        <v>184</v>
      </c>
      <c r="E14" s="46">
        <v>44480</v>
      </c>
      <c r="F14" s="3" t="str">
        <f>[1]harmonogram!F11</f>
        <v>poniedziałek</v>
      </c>
      <c r="G14" s="3" t="str">
        <f>$G$13</f>
        <v>8.00-10.15</v>
      </c>
      <c r="H14" s="3" t="s">
        <v>230</v>
      </c>
      <c r="I14" s="1" t="s">
        <v>148</v>
      </c>
      <c r="J14" s="1" t="s">
        <v>22</v>
      </c>
      <c r="K14" s="44" t="str">
        <f t="shared" ref="K14" si="7">K13</f>
        <v>asystent</v>
      </c>
      <c r="L14" s="1" t="s">
        <v>220</v>
      </c>
      <c r="M14" s="1" t="s">
        <v>221</v>
      </c>
      <c r="N14" s="14">
        <v>3</v>
      </c>
    </row>
    <row r="15" spans="1:14" s="7" customFormat="1" ht="20.25" customHeight="1" x14ac:dyDescent="0.25">
      <c r="A15" s="19" t="str">
        <f t="shared" ref="A15:M15" si="8">A14</f>
        <v xml:space="preserve">Podstawowy </v>
      </c>
      <c r="B15" s="3" t="str">
        <f t="shared" si="8"/>
        <v>Psychologia społeczna</v>
      </c>
      <c r="C15" s="3" t="str">
        <f t="shared" si="8"/>
        <v>seminarium</v>
      </c>
      <c r="D15" s="3" t="str">
        <f t="shared" si="8"/>
        <v>cały rok</v>
      </c>
      <c r="E15" s="46">
        <v>44494</v>
      </c>
      <c r="F15" s="3" t="str">
        <f t="shared" ref="F15:G15" si="9">F14</f>
        <v>poniedziałek</v>
      </c>
      <c r="G15" s="3" t="str">
        <f t="shared" si="9"/>
        <v>8.00-10.15</v>
      </c>
      <c r="H15" s="3" t="s">
        <v>230</v>
      </c>
      <c r="I15" s="1" t="str">
        <f t="shared" si="8"/>
        <v>Zakład Medycznych Nauk Społecznych</v>
      </c>
      <c r="J15" s="1" t="str">
        <f t="shared" si="8"/>
        <v>mgr</v>
      </c>
      <c r="K15" s="44" t="str">
        <f t="shared" si="8"/>
        <v>asystent</v>
      </c>
      <c r="L15" s="1" t="str">
        <f t="shared" si="8"/>
        <v xml:space="preserve">Mirosław </v>
      </c>
      <c r="M15" s="1" t="str">
        <f t="shared" si="8"/>
        <v>Chybicki</v>
      </c>
      <c r="N15" s="14">
        <v>3</v>
      </c>
    </row>
    <row r="16" spans="1:14" s="7" customFormat="1" ht="20.25" customHeight="1" x14ac:dyDescent="0.25">
      <c r="A16" s="19" t="str">
        <f t="shared" ref="A16:N16" si="10">A14</f>
        <v xml:space="preserve">Podstawowy </v>
      </c>
      <c r="B16" s="3" t="str">
        <f t="shared" si="10"/>
        <v>Psychologia społeczna</v>
      </c>
      <c r="C16" s="3" t="str">
        <f t="shared" si="10"/>
        <v>seminarium</v>
      </c>
      <c r="D16" s="3" t="str">
        <f t="shared" si="10"/>
        <v>cały rok</v>
      </c>
      <c r="E16" s="46">
        <v>44515</v>
      </c>
      <c r="F16" s="3" t="str">
        <f t="shared" ref="F16:G16" si="11">F14</f>
        <v>poniedziałek</v>
      </c>
      <c r="G16" s="3" t="str">
        <f t="shared" si="11"/>
        <v>8.00-10.15</v>
      </c>
      <c r="H16" s="3" t="s">
        <v>230</v>
      </c>
      <c r="I16" s="1" t="str">
        <f t="shared" si="10"/>
        <v>Zakład Medycznych Nauk Społecznych</v>
      </c>
      <c r="J16" s="1" t="str">
        <f t="shared" si="10"/>
        <v>mgr</v>
      </c>
      <c r="K16" s="44" t="str">
        <f t="shared" ref="K16" si="12">K15</f>
        <v>asystent</v>
      </c>
      <c r="L16" s="1" t="str">
        <f t="shared" si="10"/>
        <v xml:space="preserve">Mirosław </v>
      </c>
      <c r="M16" s="1" t="str">
        <f t="shared" si="10"/>
        <v>Chybicki</v>
      </c>
      <c r="N16" s="14">
        <f t="shared" si="10"/>
        <v>3</v>
      </c>
    </row>
    <row r="17" spans="1:14" s="7" customFormat="1" ht="20.25" customHeight="1" x14ac:dyDescent="0.25">
      <c r="A17" s="19" t="str">
        <f t="shared" ref="A17:N17" si="13">A14</f>
        <v xml:space="preserve">Podstawowy </v>
      </c>
      <c r="B17" s="3" t="str">
        <f t="shared" si="13"/>
        <v>Psychologia społeczna</v>
      </c>
      <c r="C17" s="3" t="str">
        <f t="shared" si="13"/>
        <v>seminarium</v>
      </c>
      <c r="D17" s="3" t="str">
        <f t="shared" si="13"/>
        <v>cały rok</v>
      </c>
      <c r="E17" s="48">
        <v>44529</v>
      </c>
      <c r="F17" s="3" t="str">
        <f t="shared" ref="F17:G17" si="14">F14</f>
        <v>poniedziałek</v>
      </c>
      <c r="G17" s="3" t="str">
        <f t="shared" si="14"/>
        <v>8.00-10.15</v>
      </c>
      <c r="H17" s="3" t="s">
        <v>230</v>
      </c>
      <c r="I17" s="1" t="str">
        <f t="shared" si="13"/>
        <v>Zakład Medycznych Nauk Społecznych</v>
      </c>
      <c r="J17" s="1" t="str">
        <f t="shared" si="13"/>
        <v>mgr</v>
      </c>
      <c r="K17" s="44" t="str">
        <f t="shared" ref="K17" si="15">K16</f>
        <v>asystent</v>
      </c>
      <c r="L17" s="1" t="str">
        <f t="shared" si="13"/>
        <v xml:space="preserve">Mirosław </v>
      </c>
      <c r="M17" s="1" t="str">
        <f t="shared" si="13"/>
        <v>Chybicki</v>
      </c>
      <c r="N17" s="14">
        <f t="shared" si="13"/>
        <v>3</v>
      </c>
    </row>
    <row r="18" spans="1:14" s="7" customFormat="1" ht="20.25" customHeight="1" x14ac:dyDescent="0.25">
      <c r="A18" s="19" t="str">
        <f t="shared" ref="A18:N18" si="16">A14</f>
        <v xml:space="preserve">Podstawowy </v>
      </c>
      <c r="B18" s="3" t="str">
        <f t="shared" si="16"/>
        <v>Psychologia społeczna</v>
      </c>
      <c r="C18" s="3" t="str">
        <f t="shared" si="16"/>
        <v>seminarium</v>
      </c>
      <c r="D18" s="3" t="str">
        <f t="shared" si="16"/>
        <v>cały rok</v>
      </c>
      <c r="E18" s="46">
        <v>44543</v>
      </c>
      <c r="F18" s="3" t="str">
        <f t="shared" ref="F18" si="17">F14</f>
        <v>poniedziałek</v>
      </c>
      <c r="G18" s="3" t="str">
        <f>G14</f>
        <v>8.00-10.15</v>
      </c>
      <c r="H18" s="3" t="s">
        <v>230</v>
      </c>
      <c r="I18" s="3" t="str">
        <f t="shared" si="16"/>
        <v>Zakład Medycznych Nauk Społecznych</v>
      </c>
      <c r="J18" s="3" t="str">
        <f t="shared" si="16"/>
        <v>mgr</v>
      </c>
      <c r="K18" s="44" t="str">
        <f t="shared" ref="K18:K19" si="18">K17</f>
        <v>asystent</v>
      </c>
      <c r="L18" s="3" t="str">
        <f t="shared" si="16"/>
        <v xml:space="preserve">Mirosław </v>
      </c>
      <c r="M18" s="3" t="str">
        <f t="shared" si="16"/>
        <v>Chybicki</v>
      </c>
      <c r="N18" s="60">
        <f t="shared" si="16"/>
        <v>3</v>
      </c>
    </row>
    <row r="19" spans="1:14" s="7" customFormat="1" ht="20.25" customHeight="1" x14ac:dyDescent="0.25">
      <c r="A19" s="19" t="str">
        <f t="shared" ref="A19:M19" si="19">A18</f>
        <v xml:space="preserve">Podstawowy </v>
      </c>
      <c r="B19" s="3" t="str">
        <f t="shared" si="19"/>
        <v>Psychologia społeczna</v>
      </c>
      <c r="C19" s="3" t="str">
        <f t="shared" si="19"/>
        <v>seminarium</v>
      </c>
      <c r="D19" s="3" t="str">
        <f t="shared" si="19"/>
        <v>cały rok</v>
      </c>
      <c r="E19" s="46">
        <v>44550</v>
      </c>
      <c r="F19" s="3" t="str">
        <f t="shared" si="19"/>
        <v>poniedziałek</v>
      </c>
      <c r="G19" s="3" t="s">
        <v>265</v>
      </c>
      <c r="H19" s="3" t="str">
        <f t="shared" si="19"/>
        <v>Bartla s. 206</v>
      </c>
      <c r="I19" s="3" t="str">
        <f t="shared" si="19"/>
        <v>Zakład Medycznych Nauk Społecznych</v>
      </c>
      <c r="J19" s="3" t="str">
        <f t="shared" si="19"/>
        <v>mgr</v>
      </c>
      <c r="K19" s="44" t="str">
        <f t="shared" si="18"/>
        <v>asystent</v>
      </c>
      <c r="L19" s="3" t="str">
        <f t="shared" si="19"/>
        <v xml:space="preserve">Mirosław </v>
      </c>
      <c r="M19" s="3" t="str">
        <f t="shared" si="19"/>
        <v>Chybicki</v>
      </c>
      <c r="N19" s="60">
        <v>5</v>
      </c>
    </row>
    <row r="20" spans="1:14" s="7" customFormat="1" ht="20.25" customHeight="1" x14ac:dyDescent="0.25">
      <c r="A20" s="19" t="str">
        <f>[2]harmonogram!A20</f>
        <v xml:space="preserve">Kierunkowy </v>
      </c>
      <c r="B20" s="3" t="str">
        <f>[2]harmonogram!B20</f>
        <v>Podstawy żywienia człowieka</v>
      </c>
      <c r="C20" s="3" t="str">
        <f>[2]harmonogram!C20</f>
        <v>wykład</v>
      </c>
      <c r="D20" s="3" t="str">
        <f>[2]harmonogram!D20</f>
        <v>cały rok</v>
      </c>
      <c r="E20" s="46">
        <v>44503</v>
      </c>
      <c r="F20" s="3" t="s">
        <v>4</v>
      </c>
      <c r="G20" s="3" t="s">
        <v>268</v>
      </c>
      <c r="H20" s="3" t="str">
        <f>[2]harmonogram!H20</f>
        <v>online</v>
      </c>
      <c r="I20" s="3" t="str">
        <f>[2]harmonogram!I20</f>
        <v>Zakład Organizacji i Zarządzania</v>
      </c>
      <c r="J20" s="3" t="str">
        <f>[2]harmonogram!J20</f>
        <v>dr</v>
      </c>
      <c r="K20" s="44" t="s">
        <v>271</v>
      </c>
      <c r="L20" s="3" t="s">
        <v>266</v>
      </c>
      <c r="M20" s="3" t="s">
        <v>267</v>
      </c>
      <c r="N20" s="60">
        <v>4</v>
      </c>
    </row>
    <row r="21" spans="1:14" s="7" customFormat="1" ht="20.25" customHeight="1" x14ac:dyDescent="0.25">
      <c r="A21" s="19" t="str">
        <f>[2]harmonogram!A21</f>
        <v xml:space="preserve">Kierunkowy </v>
      </c>
      <c r="B21" s="3" t="str">
        <f>[2]harmonogram!B21</f>
        <v>Podstawy żywienia człowieka</v>
      </c>
      <c r="C21" s="3" t="str">
        <f>[2]harmonogram!C21</f>
        <v>wykład</v>
      </c>
      <c r="D21" s="3" t="str">
        <f>[2]harmonogram!D21</f>
        <v>cały rok</v>
      </c>
      <c r="E21" s="46">
        <v>44510</v>
      </c>
      <c r="F21" s="3" t="s">
        <v>4</v>
      </c>
      <c r="G21" s="3" t="str">
        <f>$G$20</f>
        <v>14.15 - 17.15</v>
      </c>
      <c r="H21" s="3" t="str">
        <f>[2]harmonogram!H21</f>
        <v>online</v>
      </c>
      <c r="I21" s="3" t="str">
        <f>[2]harmonogram!I21</f>
        <v>Zakład Organizacji i Zarządzania</v>
      </c>
      <c r="J21" s="3" t="str">
        <f>[2]harmonogram!J21</f>
        <v>dr</v>
      </c>
      <c r="K21" s="44" t="s">
        <v>271</v>
      </c>
      <c r="L21" s="3" t="s">
        <v>266</v>
      </c>
      <c r="M21" s="3" t="s">
        <v>267</v>
      </c>
      <c r="N21" s="60">
        <v>4</v>
      </c>
    </row>
    <row r="22" spans="1:14" s="7" customFormat="1" ht="20.25" customHeight="1" x14ac:dyDescent="0.25">
      <c r="A22" s="19" t="str">
        <f>[2]harmonogram!A22</f>
        <v xml:space="preserve">Kierunkowy </v>
      </c>
      <c r="B22" s="3" t="str">
        <f>[2]harmonogram!B22</f>
        <v>Podstawy żywienia człowieka</v>
      </c>
      <c r="C22" s="3" t="str">
        <f>[2]harmonogram!C22</f>
        <v>wykład</v>
      </c>
      <c r="D22" s="3" t="str">
        <f>[2]harmonogram!D22</f>
        <v>cały rok</v>
      </c>
      <c r="E22" s="46">
        <v>44517</v>
      </c>
      <c r="F22" s="3" t="s">
        <v>4</v>
      </c>
      <c r="G22" s="3" t="str">
        <f>$G$20</f>
        <v>14.15 - 17.15</v>
      </c>
      <c r="H22" s="3" t="str">
        <f>[2]harmonogram!H22</f>
        <v>online</v>
      </c>
      <c r="I22" s="3" t="str">
        <f>[2]harmonogram!I22</f>
        <v>Zakład Organizacji i Zarządzania</v>
      </c>
      <c r="J22" s="3" t="str">
        <f>[2]harmonogram!J22</f>
        <v>dr</v>
      </c>
      <c r="K22" s="44" t="s">
        <v>271</v>
      </c>
      <c r="L22" s="3" t="s">
        <v>266</v>
      </c>
      <c r="M22" s="3" t="s">
        <v>267</v>
      </c>
      <c r="N22" s="60">
        <v>4</v>
      </c>
    </row>
    <row r="23" spans="1:14" s="7" customFormat="1" ht="20.25" customHeight="1" x14ac:dyDescent="0.25">
      <c r="A23" s="19" t="str">
        <f>[2]harmonogram!A23</f>
        <v xml:space="preserve">Kierunkowy </v>
      </c>
      <c r="B23" s="3" t="str">
        <f>[2]harmonogram!B23</f>
        <v>Podstawy żywienia człowieka</v>
      </c>
      <c r="C23" s="3" t="str">
        <f>[2]harmonogram!C23</f>
        <v>wykład</v>
      </c>
      <c r="D23" s="3" t="str">
        <f>[2]harmonogram!D23</f>
        <v>cały rok</v>
      </c>
      <c r="E23" s="46">
        <v>44524</v>
      </c>
      <c r="F23" s="3" t="s">
        <v>4</v>
      </c>
      <c r="G23" s="3" t="str">
        <f>$G$20</f>
        <v>14.15 - 17.15</v>
      </c>
      <c r="H23" s="3" t="str">
        <f>[2]harmonogram!H23</f>
        <v>online</v>
      </c>
      <c r="I23" s="3" t="str">
        <f>[2]harmonogram!I23</f>
        <v>Zakład Organizacji i Zarządzania</v>
      </c>
      <c r="J23" s="3" t="str">
        <f>[2]harmonogram!J23</f>
        <v>dr</v>
      </c>
      <c r="K23" s="44" t="s">
        <v>271</v>
      </c>
      <c r="L23" s="3" t="s">
        <v>266</v>
      </c>
      <c r="M23" s="3" t="s">
        <v>267</v>
      </c>
      <c r="N23" s="60">
        <v>4</v>
      </c>
    </row>
    <row r="24" spans="1:14" s="7" customFormat="1" ht="20.25" customHeight="1" x14ac:dyDescent="0.25">
      <c r="A24" s="19" t="str">
        <f t="shared" ref="A24:N24" si="20">A23</f>
        <v xml:space="preserve">Kierunkowy </v>
      </c>
      <c r="B24" s="3" t="str">
        <f t="shared" si="20"/>
        <v>Podstawy żywienia człowieka</v>
      </c>
      <c r="C24" s="3" t="str">
        <f t="shared" si="20"/>
        <v>wykład</v>
      </c>
      <c r="D24" s="3" t="str">
        <f t="shared" si="20"/>
        <v>cały rok</v>
      </c>
      <c r="E24" s="46">
        <v>44531</v>
      </c>
      <c r="F24" s="3" t="str">
        <f t="shared" si="20"/>
        <v>środa</v>
      </c>
      <c r="G24" s="3" t="str">
        <f t="shared" si="20"/>
        <v>14.15 - 17.15</v>
      </c>
      <c r="H24" s="3" t="str">
        <f t="shared" si="20"/>
        <v>online</v>
      </c>
      <c r="I24" s="3" t="str">
        <f t="shared" si="20"/>
        <v>Zakład Organizacji i Zarządzania</v>
      </c>
      <c r="J24" s="3" t="str">
        <f t="shared" si="20"/>
        <v>dr</v>
      </c>
      <c r="K24" s="44" t="s">
        <v>271</v>
      </c>
      <c r="L24" s="3" t="str">
        <f t="shared" si="20"/>
        <v>Michał</v>
      </c>
      <c r="M24" s="3" t="str">
        <f t="shared" si="20"/>
        <v>Czapla</v>
      </c>
      <c r="N24" s="60">
        <f t="shared" si="20"/>
        <v>4</v>
      </c>
    </row>
    <row r="25" spans="1:14" s="7" customFormat="1" ht="20.25" customHeight="1" x14ac:dyDescent="0.25">
      <c r="A25" s="19" t="str">
        <f>[2]harmonogram!A25</f>
        <v xml:space="preserve">Kierunkowy </v>
      </c>
      <c r="B25" s="3" t="str">
        <f>[2]harmonogram!B25</f>
        <v>Podstawy żywienia człowieka</v>
      </c>
      <c r="C25" s="3" t="s">
        <v>27</v>
      </c>
      <c r="D25" s="3" t="str">
        <f>[2]harmonogram!D25</f>
        <v>cały rok</v>
      </c>
      <c r="E25" s="46">
        <v>44538</v>
      </c>
      <c r="F25" s="3" t="s">
        <v>4</v>
      </c>
      <c r="G25" s="3" t="str">
        <f>$G$24</f>
        <v>14.15 - 17.15</v>
      </c>
      <c r="H25" s="3" t="str">
        <f>$H$27</f>
        <v>Bartla s. 206</v>
      </c>
      <c r="I25" s="3" t="str">
        <f>[2]harmonogram!I25</f>
        <v>Zakład Organizacji i Zarządzania</v>
      </c>
      <c r="J25" s="3" t="str">
        <f>[2]harmonogram!J25</f>
        <v>dr</v>
      </c>
      <c r="K25" s="44" t="s">
        <v>271</v>
      </c>
      <c r="L25" s="3" t="s">
        <v>266</v>
      </c>
      <c r="M25" s="3" t="s">
        <v>267</v>
      </c>
      <c r="N25" s="60">
        <v>4</v>
      </c>
    </row>
    <row r="26" spans="1:14" s="7" customFormat="1" ht="20.25" customHeight="1" x14ac:dyDescent="0.25">
      <c r="A26" s="19" t="str">
        <f>[2]harmonogram!A26</f>
        <v xml:space="preserve">Kierunkowy </v>
      </c>
      <c r="B26" s="3" t="str">
        <f>[2]harmonogram!B26</f>
        <v>Podstawy żywienia człowieka</v>
      </c>
      <c r="C26" s="3" t="s">
        <v>27</v>
      </c>
      <c r="D26" s="3" t="str">
        <f>[2]harmonogram!D26</f>
        <v>cały rok</v>
      </c>
      <c r="E26" s="61">
        <v>44545</v>
      </c>
      <c r="F26" s="3" t="s">
        <v>4</v>
      </c>
      <c r="G26" s="3" t="str">
        <f>$G$24</f>
        <v>14.15 - 17.15</v>
      </c>
      <c r="H26" s="3" t="str">
        <f>$H$27</f>
        <v>Bartla s. 206</v>
      </c>
      <c r="I26" s="3" t="str">
        <f>[2]harmonogram!I26</f>
        <v>Zakład Organizacji i Zarządzania</v>
      </c>
      <c r="J26" s="3" t="str">
        <f>[2]harmonogram!J26</f>
        <v>dr</v>
      </c>
      <c r="K26" s="44" t="s">
        <v>271</v>
      </c>
      <c r="L26" s="3" t="s">
        <v>266</v>
      </c>
      <c r="M26" s="3" t="s">
        <v>267</v>
      </c>
      <c r="N26" s="60">
        <v>4</v>
      </c>
    </row>
    <row r="27" spans="1:14" s="7" customFormat="1" ht="20.25" customHeight="1" x14ac:dyDescent="0.25">
      <c r="A27" s="19" t="str">
        <f>[2]harmonogram!A27</f>
        <v xml:space="preserve">Kierunkowy </v>
      </c>
      <c r="B27" s="3" t="str">
        <f>[2]harmonogram!B27</f>
        <v>Podstawy żywienia człowieka</v>
      </c>
      <c r="C27" s="3" t="str">
        <f>[2]harmonogram!C27</f>
        <v>seminarium</v>
      </c>
      <c r="D27" s="3" t="str">
        <f>[2]harmonogram!D27</f>
        <v>cały rok</v>
      </c>
      <c r="E27" s="46">
        <v>44552</v>
      </c>
      <c r="F27" s="3" t="s">
        <v>4</v>
      </c>
      <c r="G27" s="3" t="str">
        <f>$G$24</f>
        <v>14.15 - 17.15</v>
      </c>
      <c r="H27" s="3" t="str">
        <f>[2]harmonogram!H27</f>
        <v>Bartla s. 206</v>
      </c>
      <c r="I27" s="3" t="str">
        <f>[2]harmonogram!I27</f>
        <v>Zakład Organizacji i Zarządzania</v>
      </c>
      <c r="J27" s="3" t="str">
        <f>[2]harmonogram!J27</f>
        <v>dr</v>
      </c>
      <c r="K27" s="44" t="s">
        <v>271</v>
      </c>
      <c r="L27" s="3" t="s">
        <v>266</v>
      </c>
      <c r="M27" s="3" t="s">
        <v>267</v>
      </c>
      <c r="N27" s="60">
        <v>4</v>
      </c>
    </row>
    <row r="28" spans="1:14" s="7" customFormat="1" ht="20.25" customHeight="1" x14ac:dyDescent="0.25">
      <c r="A28" s="19" t="str">
        <f>[2]harmonogram!A28</f>
        <v xml:space="preserve">Kierunkowy </v>
      </c>
      <c r="B28" s="3" t="str">
        <f>[2]harmonogram!B28</f>
        <v>Podstawy żywienia człowieka</v>
      </c>
      <c r="C28" s="3" t="str">
        <f>[2]harmonogram!C28</f>
        <v>seminarium</v>
      </c>
      <c r="D28" s="3" t="str">
        <f>[2]harmonogram!D28</f>
        <v>cały rok</v>
      </c>
      <c r="E28" s="46">
        <v>44573</v>
      </c>
      <c r="F28" s="3" t="s">
        <v>4</v>
      </c>
      <c r="G28" s="3" t="str">
        <f>$G$24</f>
        <v>14.15 - 17.15</v>
      </c>
      <c r="H28" s="3" t="str">
        <f>[2]harmonogram!H28</f>
        <v>Bartla s. 206</v>
      </c>
      <c r="I28" s="3" t="str">
        <f>[2]harmonogram!I28</f>
        <v>Zakład Organizacji i Zarządzania</v>
      </c>
      <c r="J28" s="3" t="str">
        <f>[2]harmonogram!J28</f>
        <v>dr</v>
      </c>
      <c r="K28" s="44" t="s">
        <v>271</v>
      </c>
      <c r="L28" s="3" t="s">
        <v>266</v>
      </c>
      <c r="M28" s="3" t="s">
        <v>267</v>
      </c>
      <c r="N28" s="60">
        <v>4</v>
      </c>
    </row>
    <row r="29" spans="1:14" s="7" customFormat="1" ht="20.25" customHeight="1" x14ac:dyDescent="0.25">
      <c r="A29" s="19" t="str">
        <f>[2]harmonogram!A29</f>
        <v xml:space="preserve">Kierunkowy </v>
      </c>
      <c r="B29" s="3" t="str">
        <f>[2]harmonogram!B29</f>
        <v>Podstawy żywienia człowieka</v>
      </c>
      <c r="C29" s="3" t="str">
        <f>[2]harmonogram!C29</f>
        <v>seminarium</v>
      </c>
      <c r="D29" s="3" t="str">
        <f>[2]harmonogram!D29</f>
        <v>cały rok</v>
      </c>
      <c r="E29" s="46">
        <v>44580</v>
      </c>
      <c r="F29" s="3" t="s">
        <v>4</v>
      </c>
      <c r="G29" s="3" t="str">
        <f>$G$28</f>
        <v>14.15 - 17.15</v>
      </c>
      <c r="H29" s="3" t="str">
        <f>[2]harmonogram!H29</f>
        <v>Bartla s. 206</v>
      </c>
      <c r="I29" s="3" t="str">
        <f>[2]harmonogram!I29</f>
        <v>Zakład Organizacji i Zarządzania</v>
      </c>
      <c r="J29" s="3" t="str">
        <f>[2]harmonogram!J29</f>
        <v>dr</v>
      </c>
      <c r="K29" s="44" t="s">
        <v>271</v>
      </c>
      <c r="L29" s="3" t="s">
        <v>266</v>
      </c>
      <c r="M29" s="3" t="s">
        <v>267</v>
      </c>
      <c r="N29" s="60">
        <v>4</v>
      </c>
    </row>
    <row r="30" spans="1:14" s="7" customFormat="1" ht="20.25" customHeight="1" x14ac:dyDescent="0.25">
      <c r="A30" s="19" t="s">
        <v>177</v>
      </c>
      <c r="B30" s="3" t="s">
        <v>195</v>
      </c>
      <c r="C30" s="3" t="s">
        <v>26</v>
      </c>
      <c r="D30" s="3" t="s">
        <v>184</v>
      </c>
      <c r="E30" s="46">
        <v>44488</v>
      </c>
      <c r="F30" s="3" t="s">
        <v>3</v>
      </c>
      <c r="G30" s="3" t="s">
        <v>255</v>
      </c>
      <c r="H30" s="3" t="s">
        <v>242</v>
      </c>
      <c r="I30" s="3" t="s">
        <v>151</v>
      </c>
      <c r="J30" s="3" t="s">
        <v>16</v>
      </c>
      <c r="K30" s="44" t="s">
        <v>271</v>
      </c>
      <c r="L30" s="3" t="s">
        <v>189</v>
      </c>
      <c r="M30" s="3" t="s">
        <v>190</v>
      </c>
      <c r="N30" s="60">
        <v>3</v>
      </c>
    </row>
    <row r="31" spans="1:14" s="7" customFormat="1" ht="20.25" customHeight="1" x14ac:dyDescent="0.25">
      <c r="A31" s="19" t="s">
        <v>177</v>
      </c>
      <c r="B31" s="3" t="s">
        <v>195</v>
      </c>
      <c r="C31" s="3" t="s">
        <v>26</v>
      </c>
      <c r="D31" s="3" t="s">
        <v>184</v>
      </c>
      <c r="E31" s="62">
        <v>44488</v>
      </c>
      <c r="F31" s="3" t="s">
        <v>3</v>
      </c>
      <c r="G31" s="3" t="s">
        <v>256</v>
      </c>
      <c r="H31" s="3" t="s">
        <v>242</v>
      </c>
      <c r="I31" s="3" t="s">
        <v>151</v>
      </c>
      <c r="J31" s="3" t="s">
        <v>16</v>
      </c>
      <c r="K31" s="44" t="s">
        <v>271</v>
      </c>
      <c r="L31" s="3" t="s">
        <v>189</v>
      </c>
      <c r="M31" s="3" t="s">
        <v>190</v>
      </c>
      <c r="N31" s="60">
        <v>3</v>
      </c>
    </row>
    <row r="32" spans="1:14" s="7" customFormat="1" ht="20.25" customHeight="1" x14ac:dyDescent="0.25">
      <c r="A32" s="19" t="s">
        <v>177</v>
      </c>
      <c r="B32" s="3" t="s">
        <v>195</v>
      </c>
      <c r="C32" s="3" t="s">
        <v>26</v>
      </c>
      <c r="D32" s="3" t="s">
        <v>184</v>
      </c>
      <c r="E32" s="62">
        <v>44502</v>
      </c>
      <c r="F32" s="3" t="s">
        <v>3</v>
      </c>
      <c r="G32" s="3" t="s">
        <v>255</v>
      </c>
      <c r="H32" s="3" t="s">
        <v>242</v>
      </c>
      <c r="I32" s="3" t="s">
        <v>151</v>
      </c>
      <c r="J32" s="3" t="s">
        <v>16</v>
      </c>
      <c r="K32" s="44" t="s">
        <v>271</v>
      </c>
      <c r="L32" s="3" t="s">
        <v>189</v>
      </c>
      <c r="M32" s="3" t="s">
        <v>190</v>
      </c>
      <c r="N32" s="60">
        <v>3</v>
      </c>
    </row>
    <row r="33" spans="1:14" s="7" customFormat="1" ht="20.25" customHeight="1" x14ac:dyDescent="0.25">
      <c r="A33" s="19" t="s">
        <v>177</v>
      </c>
      <c r="B33" s="3" t="s">
        <v>195</v>
      </c>
      <c r="C33" s="3" t="s">
        <v>26</v>
      </c>
      <c r="D33" s="3" t="s">
        <v>184</v>
      </c>
      <c r="E33" s="62">
        <v>44502</v>
      </c>
      <c r="F33" s="3" t="s">
        <v>3</v>
      </c>
      <c r="G33" s="3" t="s">
        <v>256</v>
      </c>
      <c r="H33" s="3" t="s">
        <v>242</v>
      </c>
      <c r="I33" s="3" t="s">
        <v>151</v>
      </c>
      <c r="J33" s="3" t="s">
        <v>16</v>
      </c>
      <c r="K33" s="44" t="s">
        <v>271</v>
      </c>
      <c r="L33" s="3" t="s">
        <v>189</v>
      </c>
      <c r="M33" s="3" t="s">
        <v>190</v>
      </c>
      <c r="N33" s="60">
        <v>3</v>
      </c>
    </row>
    <row r="34" spans="1:14" s="7" customFormat="1" ht="20.25" customHeight="1" x14ac:dyDescent="0.25">
      <c r="A34" s="19" t="s">
        <v>177</v>
      </c>
      <c r="B34" s="3" t="str">
        <f t="shared" ref="B34:B35" si="21">B31</f>
        <v>Podstawy marketingu</v>
      </c>
      <c r="C34" s="3" t="s">
        <v>26</v>
      </c>
      <c r="D34" s="3" t="s">
        <v>184</v>
      </c>
      <c r="E34" s="62">
        <v>44516</v>
      </c>
      <c r="F34" s="3" t="s">
        <v>3</v>
      </c>
      <c r="G34" s="3" t="str">
        <f t="shared" ref="G34:G35" si="22">G32</f>
        <v>14.00-16.15</v>
      </c>
      <c r="H34" s="3" t="s">
        <v>242</v>
      </c>
      <c r="I34" s="3" t="s">
        <v>151</v>
      </c>
      <c r="J34" s="3" t="s">
        <v>16</v>
      </c>
      <c r="K34" s="44" t="s">
        <v>271</v>
      </c>
      <c r="L34" s="3" t="s">
        <v>189</v>
      </c>
      <c r="M34" s="3" t="s">
        <v>190</v>
      </c>
      <c r="N34" s="60">
        <v>3</v>
      </c>
    </row>
    <row r="35" spans="1:14" s="7" customFormat="1" ht="20.25" customHeight="1" x14ac:dyDescent="0.25">
      <c r="A35" s="19" t="s">
        <v>177</v>
      </c>
      <c r="B35" s="3" t="str">
        <f t="shared" si="21"/>
        <v>Podstawy marketingu</v>
      </c>
      <c r="C35" s="3" t="s">
        <v>26</v>
      </c>
      <c r="D35" s="3" t="s">
        <v>184</v>
      </c>
      <c r="E35" s="49">
        <v>44516</v>
      </c>
      <c r="F35" s="3" t="s">
        <v>3</v>
      </c>
      <c r="G35" s="3" t="str">
        <f t="shared" si="22"/>
        <v>16.15 - 18.30</v>
      </c>
      <c r="H35" s="3" t="s">
        <v>242</v>
      </c>
      <c r="I35" s="1" t="s">
        <v>151</v>
      </c>
      <c r="J35" s="1" t="s">
        <v>16</v>
      </c>
      <c r="K35" s="44" t="s">
        <v>271</v>
      </c>
      <c r="L35" s="1" t="s">
        <v>189</v>
      </c>
      <c r="M35" s="1" t="s">
        <v>190</v>
      </c>
      <c r="N35" s="14">
        <v>3</v>
      </c>
    </row>
    <row r="36" spans="1:14" s="7" customFormat="1" ht="20.25" customHeight="1" x14ac:dyDescent="0.25">
      <c r="A36" s="19" t="str">
        <f t="shared" ref="A36:M36" si="23">A31</f>
        <v xml:space="preserve">Kierunkowy </v>
      </c>
      <c r="B36" s="3" t="str">
        <f t="shared" si="23"/>
        <v>Podstawy marketingu</v>
      </c>
      <c r="C36" s="3" t="str">
        <f t="shared" si="23"/>
        <v>wykład</v>
      </c>
      <c r="D36" s="3" t="str">
        <f t="shared" si="23"/>
        <v>cały rok</v>
      </c>
      <c r="E36" s="49">
        <v>44530</v>
      </c>
      <c r="F36" s="3" t="str">
        <f t="shared" si="23"/>
        <v>wtorek</v>
      </c>
      <c r="G36" s="3" t="s">
        <v>229</v>
      </c>
      <c r="H36" s="3" t="s">
        <v>242</v>
      </c>
      <c r="I36" s="1" t="str">
        <f t="shared" si="23"/>
        <v>Zakład Organizacji i Zarządzania</v>
      </c>
      <c r="J36" s="1" t="str">
        <f t="shared" si="23"/>
        <v>dr</v>
      </c>
      <c r="K36" s="44" t="s">
        <v>271</v>
      </c>
      <c r="L36" s="1" t="str">
        <f t="shared" si="23"/>
        <v>Jolanta</v>
      </c>
      <c r="M36" s="1" t="str">
        <f t="shared" si="23"/>
        <v xml:space="preserve">Grzebieluch </v>
      </c>
      <c r="N36" s="14">
        <v>2</v>
      </c>
    </row>
    <row r="37" spans="1:14" s="7" customFormat="1" ht="20.25" customHeight="1" x14ac:dyDescent="0.25">
      <c r="A37" s="19" t="s">
        <v>177</v>
      </c>
      <c r="B37" s="3" t="s">
        <v>209</v>
      </c>
      <c r="C37" s="3" t="s">
        <v>27</v>
      </c>
      <c r="D37" s="3" t="s">
        <v>184</v>
      </c>
      <c r="E37" s="49">
        <v>44495</v>
      </c>
      <c r="F37" s="3" t="str">
        <f>F31</f>
        <v>wtorek</v>
      </c>
      <c r="G37" s="3" t="str">
        <f t="shared" ref="G37:G38" si="24">G34</f>
        <v>14.00-16.15</v>
      </c>
      <c r="H37" s="3" t="s">
        <v>230</v>
      </c>
      <c r="I37" s="1" t="s">
        <v>151</v>
      </c>
      <c r="J37" s="1" t="s">
        <v>16</v>
      </c>
      <c r="K37" s="44" t="s">
        <v>271</v>
      </c>
      <c r="L37" s="1" t="s">
        <v>189</v>
      </c>
      <c r="M37" s="1" t="s">
        <v>190</v>
      </c>
      <c r="N37" s="14">
        <v>3</v>
      </c>
    </row>
    <row r="38" spans="1:14" s="7" customFormat="1" ht="20.25" customHeight="1" x14ac:dyDescent="0.25">
      <c r="A38" s="19" t="s">
        <v>177</v>
      </c>
      <c r="B38" s="3" t="str">
        <f>B33</f>
        <v>Podstawy marketingu</v>
      </c>
      <c r="C38" s="3" t="s">
        <v>27</v>
      </c>
      <c r="D38" s="3" t="s">
        <v>184</v>
      </c>
      <c r="E38" s="49">
        <f>$E$37</f>
        <v>44495</v>
      </c>
      <c r="F38" s="3" t="str">
        <f>F32</f>
        <v>wtorek</v>
      </c>
      <c r="G38" s="3" t="str">
        <f t="shared" si="24"/>
        <v>16.15 - 18.30</v>
      </c>
      <c r="H38" s="3" t="s">
        <v>230</v>
      </c>
      <c r="I38" s="1" t="str">
        <f>I33</f>
        <v>Zakład Organizacji i Zarządzania</v>
      </c>
      <c r="J38" s="1" t="s">
        <v>16</v>
      </c>
      <c r="K38" s="44" t="s">
        <v>271</v>
      </c>
      <c r="L38" s="1" t="s">
        <v>189</v>
      </c>
      <c r="M38" s="1" t="s">
        <v>190</v>
      </c>
      <c r="N38" s="14">
        <v>3</v>
      </c>
    </row>
    <row r="39" spans="1:14" s="7" customFormat="1" ht="20.25" customHeight="1" x14ac:dyDescent="0.25">
      <c r="A39" s="19" t="s">
        <v>177</v>
      </c>
      <c r="B39" s="3" t="str">
        <f>B34</f>
        <v>Podstawy marketingu</v>
      </c>
      <c r="C39" s="3" t="s">
        <v>27</v>
      </c>
      <c r="D39" s="3" t="s">
        <v>184</v>
      </c>
      <c r="E39" s="49">
        <v>44509</v>
      </c>
      <c r="F39" s="3" t="str">
        <f>F33</f>
        <v>wtorek</v>
      </c>
      <c r="G39" s="3" t="str">
        <f>$G$37</f>
        <v>14.00-16.15</v>
      </c>
      <c r="H39" s="3" t="s">
        <v>230</v>
      </c>
      <c r="I39" s="1" t="str">
        <f>I34</f>
        <v>Zakład Organizacji i Zarządzania</v>
      </c>
      <c r="J39" s="1" t="s">
        <v>16</v>
      </c>
      <c r="K39" s="44" t="s">
        <v>271</v>
      </c>
      <c r="L39" s="1" t="s">
        <v>189</v>
      </c>
      <c r="M39" s="1" t="s">
        <v>190</v>
      </c>
      <c r="N39" s="14">
        <v>3</v>
      </c>
    </row>
    <row r="40" spans="1:14" s="7" customFormat="1" ht="20.25" customHeight="1" x14ac:dyDescent="0.25">
      <c r="A40" s="19" t="s">
        <v>177</v>
      </c>
      <c r="B40" s="3" t="str">
        <f>B35</f>
        <v>Podstawy marketingu</v>
      </c>
      <c r="C40" s="3" t="s">
        <v>27</v>
      </c>
      <c r="D40" s="3" t="s">
        <v>184</v>
      </c>
      <c r="E40" s="49">
        <v>44509</v>
      </c>
      <c r="F40" s="3" t="str">
        <f>F34</f>
        <v>wtorek</v>
      </c>
      <c r="G40" s="3" t="s">
        <v>257</v>
      </c>
      <c r="H40" s="3" t="s">
        <v>230</v>
      </c>
      <c r="I40" s="1" t="str">
        <f>I35</f>
        <v>Zakład Organizacji i Zarządzania</v>
      </c>
      <c r="J40" s="1" t="s">
        <v>16</v>
      </c>
      <c r="K40" s="44" t="s">
        <v>271</v>
      </c>
      <c r="L40" s="1" t="s">
        <v>189</v>
      </c>
      <c r="M40" s="1" t="s">
        <v>190</v>
      </c>
      <c r="N40" s="14">
        <v>3</v>
      </c>
    </row>
    <row r="41" spans="1:14" s="7" customFormat="1" ht="20.25" customHeight="1" x14ac:dyDescent="0.25">
      <c r="A41" s="19" t="s">
        <v>177</v>
      </c>
      <c r="B41" s="3" t="s">
        <v>209</v>
      </c>
      <c r="C41" s="3" t="s">
        <v>27</v>
      </c>
      <c r="D41" s="3" t="s">
        <v>184</v>
      </c>
      <c r="E41" s="49">
        <v>44523</v>
      </c>
      <c r="F41" s="3" t="str">
        <f>F35</f>
        <v>wtorek</v>
      </c>
      <c r="G41" s="3" t="str">
        <f>$G$37</f>
        <v>14.00-16.15</v>
      </c>
      <c r="H41" s="3" t="s">
        <v>230</v>
      </c>
      <c r="I41" s="1" t="s">
        <v>151</v>
      </c>
      <c r="J41" s="1" t="s">
        <v>16</v>
      </c>
      <c r="K41" s="44" t="s">
        <v>271</v>
      </c>
      <c r="L41" s="1" t="s">
        <v>189</v>
      </c>
      <c r="M41" s="1" t="s">
        <v>190</v>
      </c>
      <c r="N41" s="14">
        <v>3</v>
      </c>
    </row>
    <row r="42" spans="1:14" s="7" customFormat="1" ht="20.25" customHeight="1" x14ac:dyDescent="0.25">
      <c r="A42" s="19" t="s">
        <v>177</v>
      </c>
      <c r="B42" s="3" t="str">
        <f>B36</f>
        <v>Podstawy marketingu</v>
      </c>
      <c r="C42" s="3" t="s">
        <v>27</v>
      </c>
      <c r="D42" s="3" t="s">
        <v>184</v>
      </c>
      <c r="E42" s="49">
        <v>44523</v>
      </c>
      <c r="F42" s="3" t="s">
        <v>3</v>
      </c>
      <c r="G42" s="3" t="s">
        <v>243</v>
      </c>
      <c r="H42" s="3" t="s">
        <v>230</v>
      </c>
      <c r="I42" s="1" t="str">
        <f>I36</f>
        <v>Zakład Organizacji i Zarządzania</v>
      </c>
      <c r="J42" s="1" t="s">
        <v>16</v>
      </c>
      <c r="K42" s="44" t="s">
        <v>271</v>
      </c>
      <c r="L42" s="1" t="s">
        <v>189</v>
      </c>
      <c r="M42" s="1" t="s">
        <v>190</v>
      </c>
      <c r="N42" s="14">
        <v>3</v>
      </c>
    </row>
    <row r="43" spans="1:14" s="7" customFormat="1" ht="20.25" customHeight="1" x14ac:dyDescent="0.25">
      <c r="A43" s="19" t="str">
        <f t="shared" ref="A43:M43" si="25">A37</f>
        <v xml:space="preserve">Kierunkowy </v>
      </c>
      <c r="B43" s="3" t="str">
        <f t="shared" si="25"/>
        <v xml:space="preserve">Podstawy marketingu </v>
      </c>
      <c r="C43" s="3" t="str">
        <f t="shared" si="25"/>
        <v>seminarium</v>
      </c>
      <c r="D43" s="3" t="str">
        <f t="shared" si="25"/>
        <v>cały rok</v>
      </c>
      <c r="E43" s="49">
        <v>44537</v>
      </c>
      <c r="F43" s="3" t="str">
        <f t="shared" si="25"/>
        <v>wtorek</v>
      </c>
      <c r="G43" s="3" t="s">
        <v>229</v>
      </c>
      <c r="H43" s="3" t="s">
        <v>230</v>
      </c>
      <c r="I43" s="1" t="str">
        <f t="shared" si="25"/>
        <v>Zakład Organizacji i Zarządzania</v>
      </c>
      <c r="J43" s="1" t="str">
        <f t="shared" si="25"/>
        <v>dr</v>
      </c>
      <c r="K43" s="44" t="s">
        <v>271</v>
      </c>
      <c r="L43" s="1" t="str">
        <f t="shared" si="25"/>
        <v>Jolanta</v>
      </c>
      <c r="M43" s="1" t="str">
        <f t="shared" si="25"/>
        <v xml:space="preserve">Grzebieluch </v>
      </c>
      <c r="N43" s="14">
        <v>2</v>
      </c>
    </row>
    <row r="44" spans="1:14" s="7" customFormat="1" ht="20.25" customHeight="1" x14ac:dyDescent="0.25">
      <c r="A44" s="19" t="s">
        <v>177</v>
      </c>
      <c r="B44" s="3" t="s">
        <v>179</v>
      </c>
      <c r="C44" s="3" t="s">
        <v>26</v>
      </c>
      <c r="D44" s="3" t="s">
        <v>184</v>
      </c>
      <c r="E44" s="47">
        <f t="shared" ref="E44:E48" si="26">E54</f>
        <v>44475</v>
      </c>
      <c r="F44" s="3" t="s">
        <v>4</v>
      </c>
      <c r="G44" s="3" t="s">
        <v>253</v>
      </c>
      <c r="H44" s="3" t="s">
        <v>242</v>
      </c>
      <c r="I44" s="22" t="s">
        <v>163</v>
      </c>
      <c r="J44" s="1" t="s">
        <v>23</v>
      </c>
      <c r="K44" s="44" t="s">
        <v>31</v>
      </c>
      <c r="L44" s="1" t="s">
        <v>193</v>
      </c>
      <c r="M44" s="1" t="s">
        <v>194</v>
      </c>
      <c r="N44" s="14">
        <v>3</v>
      </c>
    </row>
    <row r="45" spans="1:14" s="7" customFormat="1" ht="20.25" customHeight="1" x14ac:dyDescent="0.25">
      <c r="A45" s="19" t="s">
        <v>177</v>
      </c>
      <c r="B45" s="3" t="s">
        <v>179</v>
      </c>
      <c r="C45" s="3" t="s">
        <v>26</v>
      </c>
      <c r="D45" s="3" t="s">
        <v>184</v>
      </c>
      <c r="E45" s="47">
        <f t="shared" si="26"/>
        <v>44489</v>
      </c>
      <c r="F45" s="3" t="s">
        <v>4</v>
      </c>
      <c r="G45" s="3" t="str">
        <f>$G$44</f>
        <v>10.30-12.45</v>
      </c>
      <c r="H45" s="3" t="s">
        <v>242</v>
      </c>
      <c r="I45" s="22" t="s">
        <v>163</v>
      </c>
      <c r="J45" s="1" t="s">
        <v>23</v>
      </c>
      <c r="K45" s="44" t="s">
        <v>31</v>
      </c>
      <c r="L45" s="1" t="s">
        <v>193</v>
      </c>
      <c r="M45" s="1" t="s">
        <v>194</v>
      </c>
      <c r="N45" s="14">
        <v>3</v>
      </c>
    </row>
    <row r="46" spans="1:14" s="7" customFormat="1" ht="20.25" customHeight="1" x14ac:dyDescent="0.25">
      <c r="A46" s="19" t="s">
        <v>177</v>
      </c>
      <c r="B46" s="3" t="s">
        <v>179</v>
      </c>
      <c r="C46" s="3" t="s">
        <v>26</v>
      </c>
      <c r="D46" s="3" t="s">
        <v>184</v>
      </c>
      <c r="E46" s="47">
        <f t="shared" si="26"/>
        <v>44503</v>
      </c>
      <c r="F46" s="3" t="s">
        <v>4</v>
      </c>
      <c r="G46" s="3" t="str">
        <f>$G$44</f>
        <v>10.30-12.45</v>
      </c>
      <c r="H46" s="3" t="s">
        <v>242</v>
      </c>
      <c r="I46" s="22" t="s">
        <v>163</v>
      </c>
      <c r="J46" s="1" t="s">
        <v>23</v>
      </c>
      <c r="K46" s="44" t="s">
        <v>31</v>
      </c>
      <c r="L46" s="1" t="s">
        <v>193</v>
      </c>
      <c r="M46" s="1" t="s">
        <v>194</v>
      </c>
      <c r="N46" s="14">
        <v>3</v>
      </c>
    </row>
    <row r="47" spans="1:14" s="7" customFormat="1" ht="20.25" customHeight="1" x14ac:dyDescent="0.25">
      <c r="A47" s="19" t="s">
        <v>177</v>
      </c>
      <c r="B47" s="3" t="s">
        <v>179</v>
      </c>
      <c r="C47" s="3" t="s">
        <v>26</v>
      </c>
      <c r="D47" s="3" t="s">
        <v>184</v>
      </c>
      <c r="E47" s="47">
        <f t="shared" si="26"/>
        <v>44517</v>
      </c>
      <c r="F47" s="3" t="s">
        <v>4</v>
      </c>
      <c r="G47" s="3" t="str">
        <f>$G$44</f>
        <v>10.30-12.45</v>
      </c>
      <c r="H47" s="3" t="str">
        <f>$H$44</f>
        <v>online</v>
      </c>
      <c r="I47" s="22" t="s">
        <v>163</v>
      </c>
      <c r="J47" s="1" t="s">
        <v>23</v>
      </c>
      <c r="K47" s="44" t="s">
        <v>31</v>
      </c>
      <c r="L47" s="1" t="s">
        <v>193</v>
      </c>
      <c r="M47" s="1" t="s">
        <v>194</v>
      </c>
      <c r="N47" s="14">
        <v>3</v>
      </c>
    </row>
    <row r="48" spans="1:14" s="7" customFormat="1" ht="20.25" customHeight="1" x14ac:dyDescent="0.25">
      <c r="A48" s="19" t="s">
        <v>177</v>
      </c>
      <c r="B48" s="3" t="s">
        <v>179</v>
      </c>
      <c r="C48" s="3" t="s">
        <v>26</v>
      </c>
      <c r="D48" s="3" t="s">
        <v>184</v>
      </c>
      <c r="E48" s="47">
        <f t="shared" si="26"/>
        <v>44531</v>
      </c>
      <c r="F48" s="3" t="s">
        <v>4</v>
      </c>
      <c r="G48" s="3" t="str">
        <f>$G$44</f>
        <v>10.30-12.45</v>
      </c>
      <c r="H48" s="3" t="s">
        <v>242</v>
      </c>
      <c r="I48" s="22" t="s">
        <v>163</v>
      </c>
      <c r="J48" s="1" t="s">
        <v>23</v>
      </c>
      <c r="K48" s="44" t="s">
        <v>31</v>
      </c>
      <c r="L48" s="1" t="s">
        <v>193</v>
      </c>
      <c r="M48" s="1" t="s">
        <v>194</v>
      </c>
      <c r="N48" s="14">
        <v>3</v>
      </c>
    </row>
    <row r="49" spans="1:14" s="7" customFormat="1" ht="20.25" customHeight="1" x14ac:dyDescent="0.25">
      <c r="A49" s="19" t="s">
        <v>177</v>
      </c>
      <c r="B49" s="3" t="s">
        <v>179</v>
      </c>
      <c r="C49" s="3" t="s">
        <v>27</v>
      </c>
      <c r="D49" s="3" t="s">
        <v>184</v>
      </c>
      <c r="E49" s="47">
        <f t="shared" ref="E49:F53" si="27">E59</f>
        <v>44482</v>
      </c>
      <c r="F49" s="55" t="str">
        <f t="shared" si="27"/>
        <v>środa</v>
      </c>
      <c r="G49" s="3" t="s">
        <v>254</v>
      </c>
      <c r="H49" s="3" t="s">
        <v>230</v>
      </c>
      <c r="I49" s="22" t="s">
        <v>163</v>
      </c>
      <c r="J49" s="1" t="s">
        <v>23</v>
      </c>
      <c r="K49" s="44" t="s">
        <v>31</v>
      </c>
      <c r="L49" s="1" t="s">
        <v>193</v>
      </c>
      <c r="M49" s="1" t="s">
        <v>194</v>
      </c>
      <c r="N49" s="14">
        <v>3</v>
      </c>
    </row>
    <row r="50" spans="1:14" s="7" customFormat="1" ht="20.25" customHeight="1" x14ac:dyDescent="0.25">
      <c r="A50" s="19" t="s">
        <v>177</v>
      </c>
      <c r="B50" s="3" t="str">
        <f t="shared" ref="B50:B53" si="28">B45</f>
        <v>Farmakoekonomika</v>
      </c>
      <c r="C50" s="3" t="s">
        <v>27</v>
      </c>
      <c r="D50" s="3" t="s">
        <v>184</v>
      </c>
      <c r="E50" s="47">
        <f t="shared" si="27"/>
        <v>44496</v>
      </c>
      <c r="F50" s="55" t="str">
        <f t="shared" si="27"/>
        <v>środa</v>
      </c>
      <c r="G50" s="3" t="str">
        <f>$G$49</f>
        <v>08.00 - 10.15</v>
      </c>
      <c r="H50" s="3" t="s">
        <v>230</v>
      </c>
      <c r="I50" s="22" t="s">
        <v>163</v>
      </c>
      <c r="J50" s="1" t="s">
        <v>23</v>
      </c>
      <c r="K50" s="44" t="s">
        <v>31</v>
      </c>
      <c r="L50" s="1" t="str">
        <f t="shared" ref="L50:L53" si="29">L45</f>
        <v>Dorota</v>
      </c>
      <c r="M50" s="1" t="s">
        <v>194</v>
      </c>
      <c r="N50" s="14">
        <v>3</v>
      </c>
    </row>
    <row r="51" spans="1:14" s="7" customFormat="1" ht="20.25" customHeight="1" x14ac:dyDescent="0.25">
      <c r="A51" s="19" t="s">
        <v>177</v>
      </c>
      <c r="B51" s="3" t="str">
        <f t="shared" si="28"/>
        <v>Farmakoekonomika</v>
      </c>
      <c r="C51" s="3" t="s">
        <v>27</v>
      </c>
      <c r="D51" s="3" t="s">
        <v>184</v>
      </c>
      <c r="E51" s="47">
        <f t="shared" si="27"/>
        <v>44510</v>
      </c>
      <c r="F51" s="55" t="str">
        <f t="shared" si="27"/>
        <v>środa</v>
      </c>
      <c r="G51" s="3" t="str">
        <f>$G$49</f>
        <v>08.00 - 10.15</v>
      </c>
      <c r="H51" s="3" t="s">
        <v>230</v>
      </c>
      <c r="I51" s="22" t="s">
        <v>163</v>
      </c>
      <c r="J51" s="1" t="s">
        <v>23</v>
      </c>
      <c r="K51" s="44" t="s">
        <v>31</v>
      </c>
      <c r="L51" s="1" t="str">
        <f t="shared" si="29"/>
        <v>Dorota</v>
      </c>
      <c r="M51" s="1" t="s">
        <v>194</v>
      </c>
      <c r="N51" s="14">
        <v>3</v>
      </c>
    </row>
    <row r="52" spans="1:14" s="7" customFormat="1" ht="20.25" customHeight="1" x14ac:dyDescent="0.25">
      <c r="A52" s="19" t="s">
        <v>177</v>
      </c>
      <c r="B52" s="3" t="str">
        <f t="shared" si="28"/>
        <v>Farmakoekonomika</v>
      </c>
      <c r="C52" s="3" t="s">
        <v>27</v>
      </c>
      <c r="D52" s="3" t="s">
        <v>184</v>
      </c>
      <c r="E52" s="47">
        <f t="shared" si="27"/>
        <v>44493</v>
      </c>
      <c r="F52" s="55" t="str">
        <f t="shared" si="27"/>
        <v>środa</v>
      </c>
      <c r="G52" s="3" t="str">
        <f>$G$49</f>
        <v>08.00 - 10.15</v>
      </c>
      <c r="H52" s="3" t="s">
        <v>230</v>
      </c>
      <c r="I52" s="22" t="s">
        <v>163</v>
      </c>
      <c r="J52" s="1" t="s">
        <v>23</v>
      </c>
      <c r="K52" s="44" t="s">
        <v>31</v>
      </c>
      <c r="L52" s="1" t="str">
        <f t="shared" si="29"/>
        <v>Dorota</v>
      </c>
      <c r="M52" s="1" t="s">
        <v>194</v>
      </c>
      <c r="N52" s="14">
        <v>3</v>
      </c>
    </row>
    <row r="53" spans="1:14" s="7" customFormat="1" ht="20.25" customHeight="1" x14ac:dyDescent="0.25">
      <c r="A53" s="19" t="s">
        <v>177</v>
      </c>
      <c r="B53" s="3" t="str">
        <f t="shared" si="28"/>
        <v>Farmakoekonomika</v>
      </c>
      <c r="C53" s="3" t="s">
        <v>27</v>
      </c>
      <c r="D53" s="3" t="s">
        <v>184</v>
      </c>
      <c r="E53" s="47">
        <f t="shared" si="27"/>
        <v>44538</v>
      </c>
      <c r="F53" s="55" t="str">
        <f t="shared" si="27"/>
        <v>środa</v>
      </c>
      <c r="G53" s="3" t="str">
        <f>$G$49</f>
        <v>08.00 - 10.15</v>
      </c>
      <c r="H53" s="3" t="s">
        <v>230</v>
      </c>
      <c r="I53" s="22" t="s">
        <v>163</v>
      </c>
      <c r="J53" s="1" t="s">
        <v>23</v>
      </c>
      <c r="K53" s="44" t="s">
        <v>31</v>
      </c>
      <c r="L53" s="1" t="str">
        <f t="shared" si="29"/>
        <v>Dorota</v>
      </c>
      <c r="M53" s="1" t="s">
        <v>194</v>
      </c>
      <c r="N53" s="14">
        <v>3</v>
      </c>
    </row>
    <row r="54" spans="1:14" s="20" customFormat="1" ht="20.25" customHeight="1" x14ac:dyDescent="0.25">
      <c r="A54" s="19" t="s">
        <v>177</v>
      </c>
      <c r="B54" s="3" t="s">
        <v>181</v>
      </c>
      <c r="C54" s="3" t="s">
        <v>26</v>
      </c>
      <c r="D54" s="3" t="s">
        <v>184</v>
      </c>
      <c r="E54" s="46">
        <v>44475</v>
      </c>
      <c r="F54" s="3" t="s">
        <v>4</v>
      </c>
      <c r="G54" s="3" t="s">
        <v>217</v>
      </c>
      <c r="H54" s="3" t="s">
        <v>242</v>
      </c>
      <c r="I54" s="11" t="s">
        <v>163</v>
      </c>
      <c r="J54" s="1" t="s">
        <v>23</v>
      </c>
      <c r="K54" s="44" t="s">
        <v>31</v>
      </c>
      <c r="L54" s="1" t="s">
        <v>193</v>
      </c>
      <c r="M54" s="1" t="s">
        <v>194</v>
      </c>
      <c r="N54" s="14">
        <v>3</v>
      </c>
    </row>
    <row r="55" spans="1:14" s="20" customFormat="1" ht="20.25" customHeight="1" x14ac:dyDescent="0.25">
      <c r="A55" s="19" t="s">
        <v>177</v>
      </c>
      <c r="B55" s="3" t="s">
        <v>181</v>
      </c>
      <c r="C55" s="3" t="s">
        <v>26</v>
      </c>
      <c r="D55" s="3" t="s">
        <v>184</v>
      </c>
      <c r="E55" s="46">
        <v>44489</v>
      </c>
      <c r="F55" s="3" t="s">
        <v>4</v>
      </c>
      <c r="G55" s="3" t="str">
        <f>$G$54</f>
        <v>8.00 -10.15</v>
      </c>
      <c r="H55" s="3" t="s">
        <v>242</v>
      </c>
      <c r="I55" s="11" t="s">
        <v>163</v>
      </c>
      <c r="J55" s="1" t="s">
        <v>23</v>
      </c>
      <c r="K55" s="44" t="s">
        <v>31</v>
      </c>
      <c r="L55" s="1" t="str">
        <f t="shared" ref="L55:L58" si="30">L51</f>
        <v>Dorota</v>
      </c>
      <c r="M55" s="1" t="s">
        <v>194</v>
      </c>
      <c r="N55" s="14">
        <v>3</v>
      </c>
    </row>
    <row r="56" spans="1:14" s="20" customFormat="1" ht="20.25" customHeight="1" x14ac:dyDescent="0.25">
      <c r="A56" s="19" t="s">
        <v>177</v>
      </c>
      <c r="B56" s="3" t="s">
        <v>181</v>
      </c>
      <c r="C56" s="3" t="s">
        <v>26</v>
      </c>
      <c r="D56" s="3" t="s">
        <v>184</v>
      </c>
      <c r="E56" s="46">
        <v>44503</v>
      </c>
      <c r="F56" s="3" t="s">
        <v>4</v>
      </c>
      <c r="G56" s="3" t="s">
        <v>217</v>
      </c>
      <c r="H56" s="3" t="s">
        <v>242</v>
      </c>
      <c r="I56" s="11" t="s">
        <v>163</v>
      </c>
      <c r="J56" s="1" t="s">
        <v>23</v>
      </c>
      <c r="K56" s="44" t="s">
        <v>31</v>
      </c>
      <c r="L56" s="1" t="str">
        <f t="shared" si="30"/>
        <v>Dorota</v>
      </c>
      <c r="M56" s="1" t="s">
        <v>194</v>
      </c>
      <c r="N56" s="14">
        <v>3</v>
      </c>
    </row>
    <row r="57" spans="1:14" s="20" customFormat="1" ht="20.25" customHeight="1" x14ac:dyDescent="0.25">
      <c r="A57" s="19" t="s">
        <v>177</v>
      </c>
      <c r="B57" s="3" t="s">
        <v>181</v>
      </c>
      <c r="C57" s="3" t="s">
        <v>26</v>
      </c>
      <c r="D57" s="3" t="s">
        <v>184</v>
      </c>
      <c r="E57" s="46">
        <v>44517</v>
      </c>
      <c r="F57" s="3" t="s">
        <v>4</v>
      </c>
      <c r="G57" s="3" t="s">
        <v>217</v>
      </c>
      <c r="H57" s="3" t="s">
        <v>242</v>
      </c>
      <c r="I57" s="11" t="s">
        <v>163</v>
      </c>
      <c r="J57" s="1" t="s">
        <v>23</v>
      </c>
      <c r="K57" s="44" t="s">
        <v>31</v>
      </c>
      <c r="L57" s="1" t="str">
        <f t="shared" si="30"/>
        <v>Dorota</v>
      </c>
      <c r="M57" s="1" t="s">
        <v>194</v>
      </c>
      <c r="N57" s="14">
        <v>3</v>
      </c>
    </row>
    <row r="58" spans="1:14" s="20" customFormat="1" ht="20.25" customHeight="1" x14ac:dyDescent="0.25">
      <c r="A58" s="19" t="s">
        <v>177</v>
      </c>
      <c r="B58" s="3" t="s">
        <v>181</v>
      </c>
      <c r="C58" s="3" t="s">
        <v>26</v>
      </c>
      <c r="D58" s="3" t="s">
        <v>184</v>
      </c>
      <c r="E58" s="46">
        <v>44531</v>
      </c>
      <c r="F58" s="3" t="s">
        <v>4</v>
      </c>
      <c r="G58" s="3" t="s">
        <v>217</v>
      </c>
      <c r="H58" s="3" t="s">
        <v>242</v>
      </c>
      <c r="I58" s="11" t="s">
        <v>163</v>
      </c>
      <c r="J58" s="1" t="s">
        <v>23</v>
      </c>
      <c r="K58" s="44" t="s">
        <v>31</v>
      </c>
      <c r="L58" s="1" t="str">
        <f t="shared" si="30"/>
        <v>Dorota</v>
      </c>
      <c r="M58" s="1" t="s">
        <v>194</v>
      </c>
      <c r="N58" s="14">
        <v>3</v>
      </c>
    </row>
    <row r="59" spans="1:14" s="20" customFormat="1" ht="20.25" customHeight="1" x14ac:dyDescent="0.25">
      <c r="A59" s="19" t="str">
        <f t="shared" ref="A59:L62" si="31">A54</f>
        <v xml:space="preserve">Kierunkowy </v>
      </c>
      <c r="B59" s="3" t="str">
        <f t="shared" si="31"/>
        <v>EBM</v>
      </c>
      <c r="C59" s="3" t="s">
        <v>27</v>
      </c>
      <c r="D59" s="3" t="str">
        <f t="shared" si="31"/>
        <v>cały rok</v>
      </c>
      <c r="E59" s="46">
        <v>44482</v>
      </c>
      <c r="F59" s="3" t="str">
        <f t="shared" si="31"/>
        <v>środa</v>
      </c>
      <c r="G59" s="3" t="s">
        <v>219</v>
      </c>
      <c r="H59" s="3" t="s">
        <v>230</v>
      </c>
      <c r="I59" s="11" t="str">
        <f t="shared" si="31"/>
        <v>Zakład Ekonomiki i Jakości w Ochronie Zdrowia</v>
      </c>
      <c r="J59" s="1" t="str">
        <f t="shared" si="31"/>
        <v>mgr inż.</v>
      </c>
      <c r="K59" s="44" t="s">
        <v>31</v>
      </c>
      <c r="L59" s="1" t="str">
        <f t="shared" si="31"/>
        <v>Dorota</v>
      </c>
      <c r="M59" s="1" t="s">
        <v>194</v>
      </c>
      <c r="N59" s="14">
        <v>2</v>
      </c>
    </row>
    <row r="60" spans="1:14" s="20" customFormat="1" ht="20.25" customHeight="1" x14ac:dyDescent="0.25">
      <c r="A60" s="19" t="s">
        <v>177</v>
      </c>
      <c r="B60" s="3" t="s">
        <v>181</v>
      </c>
      <c r="C60" s="3" t="s">
        <v>27</v>
      </c>
      <c r="D60" s="3" t="s">
        <v>184</v>
      </c>
      <c r="E60" s="46">
        <v>44496</v>
      </c>
      <c r="F60" s="3" t="str">
        <f t="shared" si="31"/>
        <v>środa</v>
      </c>
      <c r="G60" s="3" t="s">
        <v>219</v>
      </c>
      <c r="H60" s="3" t="s">
        <v>230</v>
      </c>
      <c r="I60" s="11" t="s">
        <v>163</v>
      </c>
      <c r="J60" s="1" t="s">
        <v>23</v>
      </c>
      <c r="K60" s="44" t="s">
        <v>31</v>
      </c>
      <c r="L60" s="1" t="s">
        <v>193</v>
      </c>
      <c r="M60" s="1" t="s">
        <v>194</v>
      </c>
      <c r="N60" s="14">
        <v>2</v>
      </c>
    </row>
    <row r="61" spans="1:14" s="20" customFormat="1" ht="20.25" customHeight="1" x14ac:dyDescent="0.25">
      <c r="A61" s="19" t="s">
        <v>177</v>
      </c>
      <c r="B61" s="3" t="s">
        <v>181</v>
      </c>
      <c r="C61" s="3" t="s">
        <v>27</v>
      </c>
      <c r="D61" s="3" t="s">
        <v>184</v>
      </c>
      <c r="E61" s="46">
        <v>44510</v>
      </c>
      <c r="F61" s="3" t="str">
        <f t="shared" si="31"/>
        <v>środa</v>
      </c>
      <c r="G61" s="3" t="s">
        <v>219</v>
      </c>
      <c r="H61" s="3" t="s">
        <v>230</v>
      </c>
      <c r="I61" s="11" t="s">
        <v>163</v>
      </c>
      <c r="J61" s="1" t="s">
        <v>23</v>
      </c>
      <c r="K61" s="44" t="s">
        <v>31</v>
      </c>
      <c r="L61" s="1" t="s">
        <v>193</v>
      </c>
      <c r="M61" s="1" t="s">
        <v>194</v>
      </c>
      <c r="N61" s="14">
        <v>2</v>
      </c>
    </row>
    <row r="62" spans="1:14" s="20" customFormat="1" ht="20.25" customHeight="1" x14ac:dyDescent="0.25">
      <c r="A62" s="19" t="s">
        <v>177</v>
      </c>
      <c r="B62" s="3" t="s">
        <v>181</v>
      </c>
      <c r="C62" s="3" t="s">
        <v>27</v>
      </c>
      <c r="D62" s="3" t="s">
        <v>184</v>
      </c>
      <c r="E62" s="46">
        <v>44493</v>
      </c>
      <c r="F62" s="3" t="str">
        <f t="shared" si="31"/>
        <v>środa</v>
      </c>
      <c r="G62" s="3" t="s">
        <v>219</v>
      </c>
      <c r="H62" s="3" t="s">
        <v>230</v>
      </c>
      <c r="I62" s="11" t="s">
        <v>163</v>
      </c>
      <c r="J62" s="1" t="s">
        <v>23</v>
      </c>
      <c r="K62" s="44" t="s">
        <v>31</v>
      </c>
      <c r="L62" s="1" t="s">
        <v>193</v>
      </c>
      <c r="M62" s="1" t="s">
        <v>194</v>
      </c>
      <c r="N62" s="14">
        <v>2</v>
      </c>
    </row>
    <row r="63" spans="1:14" s="20" customFormat="1" ht="20.25" customHeight="1" x14ac:dyDescent="0.25">
      <c r="A63" s="19" t="s">
        <v>177</v>
      </c>
      <c r="B63" s="3" t="s">
        <v>181</v>
      </c>
      <c r="C63" s="3" t="s">
        <v>27</v>
      </c>
      <c r="D63" s="3" t="s">
        <v>184</v>
      </c>
      <c r="E63" s="46">
        <v>44538</v>
      </c>
      <c r="F63" s="20" t="s">
        <v>4</v>
      </c>
      <c r="G63" s="3" t="str">
        <f>$G$62</f>
        <v>10.30 - 12.00</v>
      </c>
      <c r="H63" s="3" t="s">
        <v>230</v>
      </c>
      <c r="I63" s="11" t="s">
        <v>163</v>
      </c>
      <c r="J63" s="1" t="s">
        <v>23</v>
      </c>
      <c r="K63" s="44" t="s">
        <v>31</v>
      </c>
      <c r="L63" s="1" t="s">
        <v>193</v>
      </c>
      <c r="M63" s="1" t="s">
        <v>194</v>
      </c>
      <c r="N63" s="14">
        <v>2</v>
      </c>
    </row>
    <row r="64" spans="1:14" s="20" customFormat="1" ht="20.25" customHeight="1" x14ac:dyDescent="0.25">
      <c r="A64" s="19" t="s">
        <v>177</v>
      </c>
      <c r="B64" s="3" t="s">
        <v>182</v>
      </c>
      <c r="C64" s="3" t="s">
        <v>26</v>
      </c>
      <c r="D64" s="3" t="s">
        <v>184</v>
      </c>
      <c r="E64" s="46">
        <v>44515</v>
      </c>
      <c r="F64" s="3" t="s">
        <v>2</v>
      </c>
      <c r="G64" s="3" t="s">
        <v>223</v>
      </c>
      <c r="H64" s="3" t="s">
        <v>242</v>
      </c>
      <c r="I64" s="11" t="s">
        <v>151</v>
      </c>
      <c r="J64" s="1" t="s">
        <v>16</v>
      </c>
      <c r="K64" s="44" t="s">
        <v>271</v>
      </c>
      <c r="L64" s="1" t="s">
        <v>210</v>
      </c>
      <c r="M64" s="1" t="s">
        <v>208</v>
      </c>
      <c r="N64" s="14">
        <v>3</v>
      </c>
    </row>
    <row r="65" spans="1:14" s="20" customFormat="1" ht="20.25" customHeight="1" x14ac:dyDescent="0.25">
      <c r="A65" s="19" t="s">
        <v>177</v>
      </c>
      <c r="B65" s="3" t="s">
        <v>182</v>
      </c>
      <c r="C65" s="3" t="s">
        <v>26</v>
      </c>
      <c r="D65" s="3" t="s">
        <v>184</v>
      </c>
      <c r="E65" s="46">
        <v>44515</v>
      </c>
      <c r="F65" s="3" t="s">
        <v>2</v>
      </c>
      <c r="G65" s="3" t="s">
        <v>258</v>
      </c>
      <c r="H65" s="3" t="s">
        <v>242</v>
      </c>
      <c r="I65" s="11" t="s">
        <v>151</v>
      </c>
      <c r="J65" s="1" t="s">
        <v>16</v>
      </c>
      <c r="K65" s="44" t="s">
        <v>271</v>
      </c>
      <c r="L65" s="1" t="s">
        <v>210</v>
      </c>
      <c r="M65" s="1" t="s">
        <v>208</v>
      </c>
      <c r="N65" s="14">
        <v>3</v>
      </c>
    </row>
    <row r="66" spans="1:14" s="20" customFormat="1" ht="20.25" customHeight="1" x14ac:dyDescent="0.25">
      <c r="A66" s="19" t="s">
        <v>177</v>
      </c>
      <c r="B66" s="3" t="s">
        <v>182</v>
      </c>
      <c r="C66" s="3" t="s">
        <v>26</v>
      </c>
      <c r="D66" s="3" t="s">
        <v>184</v>
      </c>
      <c r="E66" s="46">
        <v>44522</v>
      </c>
      <c r="F66" s="3" t="s">
        <v>2</v>
      </c>
      <c r="G66" s="3" t="str">
        <f t="shared" ref="G66:G67" si="32">G64</f>
        <v>15.00-17.15</v>
      </c>
      <c r="H66" s="3" t="s">
        <v>242</v>
      </c>
      <c r="I66" s="11" t="s">
        <v>151</v>
      </c>
      <c r="J66" s="1" t="s">
        <v>16</v>
      </c>
      <c r="K66" s="44" t="s">
        <v>271</v>
      </c>
      <c r="L66" s="1" t="s">
        <v>210</v>
      </c>
      <c r="M66" s="1" t="s">
        <v>208</v>
      </c>
      <c r="N66" s="14">
        <v>3</v>
      </c>
    </row>
    <row r="67" spans="1:14" s="20" customFormat="1" ht="20.25" customHeight="1" x14ac:dyDescent="0.25">
      <c r="A67" s="19" t="s">
        <v>177</v>
      </c>
      <c r="B67" s="3" t="s">
        <v>182</v>
      </c>
      <c r="C67" s="3" t="s">
        <v>26</v>
      </c>
      <c r="D67" s="3" t="s">
        <v>184</v>
      </c>
      <c r="E67" s="46">
        <v>44522</v>
      </c>
      <c r="F67" s="3" t="s">
        <v>2</v>
      </c>
      <c r="G67" s="3" t="str">
        <f t="shared" si="32"/>
        <v>17.15 -19.30</v>
      </c>
      <c r="H67" s="3" t="s">
        <v>242</v>
      </c>
      <c r="I67" s="11" t="s">
        <v>151</v>
      </c>
      <c r="J67" s="1" t="s">
        <v>16</v>
      </c>
      <c r="K67" s="44" t="s">
        <v>271</v>
      </c>
      <c r="L67" s="1" t="s">
        <v>210</v>
      </c>
      <c r="M67" s="1" t="s">
        <v>208</v>
      </c>
      <c r="N67" s="14">
        <v>3</v>
      </c>
    </row>
    <row r="68" spans="1:14" s="20" customFormat="1" ht="20.25" customHeight="1" x14ac:dyDescent="0.25">
      <c r="A68" s="19" t="s">
        <v>177</v>
      </c>
      <c r="B68" s="3" t="s">
        <v>182</v>
      </c>
      <c r="C68" s="3" t="s">
        <v>26</v>
      </c>
      <c r="D68" s="3" t="s">
        <v>184</v>
      </c>
      <c r="E68" s="46">
        <v>44536</v>
      </c>
      <c r="F68" s="3" t="s">
        <v>2</v>
      </c>
      <c r="G68" s="3" t="s">
        <v>223</v>
      </c>
      <c r="H68" s="3" t="s">
        <v>242</v>
      </c>
      <c r="I68" s="11" t="s">
        <v>151</v>
      </c>
      <c r="J68" s="1" t="s">
        <v>16</v>
      </c>
      <c r="K68" s="44" t="s">
        <v>271</v>
      </c>
      <c r="L68" s="1" t="s">
        <v>210</v>
      </c>
      <c r="M68" s="1" t="s">
        <v>208</v>
      </c>
      <c r="N68" s="14">
        <v>3</v>
      </c>
    </row>
    <row r="69" spans="1:14" s="20" customFormat="1" ht="20.25" customHeight="1" x14ac:dyDescent="0.25">
      <c r="A69" s="19" t="s">
        <v>177</v>
      </c>
      <c r="B69" s="3" t="s">
        <v>182</v>
      </c>
      <c r="C69" s="3" t="s">
        <v>27</v>
      </c>
      <c r="D69" s="3" t="s">
        <v>184</v>
      </c>
      <c r="E69" s="46">
        <v>44529</v>
      </c>
      <c r="F69" s="3" t="s">
        <v>2</v>
      </c>
      <c r="G69" s="28" t="str">
        <f t="shared" ref="G69:G70" si="33">G66</f>
        <v>15.00-17.15</v>
      </c>
      <c r="H69" s="3" t="s">
        <v>230</v>
      </c>
      <c r="I69" s="11" t="s">
        <v>151</v>
      </c>
      <c r="J69" s="1" t="s">
        <v>16</v>
      </c>
      <c r="K69" s="44" t="s">
        <v>271</v>
      </c>
      <c r="L69" s="1" t="s">
        <v>210</v>
      </c>
      <c r="M69" s="1" t="s">
        <v>208</v>
      </c>
      <c r="N69" s="14">
        <v>3</v>
      </c>
    </row>
    <row r="70" spans="1:14" s="20" customFormat="1" ht="20.25" customHeight="1" x14ac:dyDescent="0.25">
      <c r="A70" s="19" t="s">
        <v>177</v>
      </c>
      <c r="B70" s="3" t="s">
        <v>182</v>
      </c>
      <c r="C70" s="3" t="s">
        <v>27</v>
      </c>
      <c r="D70" s="3" t="s">
        <v>184</v>
      </c>
      <c r="E70" s="46">
        <v>44529</v>
      </c>
      <c r="F70" s="3" t="str">
        <f t="shared" ref="F70:F73" si="34">F65</f>
        <v>poniedziałek</v>
      </c>
      <c r="G70" s="28" t="str">
        <f t="shared" si="33"/>
        <v>17.15 -19.30</v>
      </c>
      <c r="H70" s="3" t="s">
        <v>230</v>
      </c>
      <c r="I70" s="11" t="s">
        <v>151</v>
      </c>
      <c r="J70" s="1" t="s">
        <v>16</v>
      </c>
      <c r="K70" s="44" t="s">
        <v>271</v>
      </c>
      <c r="L70" s="1" t="s">
        <v>210</v>
      </c>
      <c r="M70" s="1" t="s">
        <v>208</v>
      </c>
      <c r="N70" s="14">
        <v>3</v>
      </c>
    </row>
    <row r="71" spans="1:14" s="20" customFormat="1" ht="20.25" customHeight="1" x14ac:dyDescent="0.25">
      <c r="A71" s="19" t="s">
        <v>177</v>
      </c>
      <c r="B71" s="3" t="s">
        <v>182</v>
      </c>
      <c r="C71" s="3" t="s">
        <v>27</v>
      </c>
      <c r="D71" s="3" t="s">
        <v>184</v>
      </c>
      <c r="E71" s="46">
        <v>44543</v>
      </c>
      <c r="F71" s="3" t="str">
        <f t="shared" si="34"/>
        <v>poniedziałek</v>
      </c>
      <c r="G71" s="28" t="str">
        <f t="shared" ref="G71:G72" si="35">G69</f>
        <v>15.00-17.15</v>
      </c>
      <c r="H71" s="3" t="s">
        <v>230</v>
      </c>
      <c r="I71" s="11" t="s">
        <v>151</v>
      </c>
      <c r="J71" s="1" t="s">
        <v>16</v>
      </c>
      <c r="K71" s="44" t="s">
        <v>271</v>
      </c>
      <c r="L71" s="1" t="s">
        <v>210</v>
      </c>
      <c r="M71" s="1" t="s">
        <v>208</v>
      </c>
      <c r="N71" s="14">
        <v>3</v>
      </c>
    </row>
    <row r="72" spans="1:14" s="20" customFormat="1" ht="20.25" customHeight="1" x14ac:dyDescent="0.25">
      <c r="A72" s="19" t="s">
        <v>177</v>
      </c>
      <c r="B72" s="3" t="s">
        <v>182</v>
      </c>
      <c r="C72" s="3" t="s">
        <v>27</v>
      </c>
      <c r="D72" s="3" t="s">
        <v>184</v>
      </c>
      <c r="E72" s="46" t="s">
        <v>259</v>
      </c>
      <c r="F72" s="3" t="str">
        <f t="shared" si="34"/>
        <v>poniedziałek</v>
      </c>
      <c r="G72" s="28" t="str">
        <f t="shared" si="35"/>
        <v>17.15 -19.30</v>
      </c>
      <c r="H72" s="3" t="s">
        <v>230</v>
      </c>
      <c r="I72" s="11" t="s">
        <v>151</v>
      </c>
      <c r="J72" s="1" t="s">
        <v>16</v>
      </c>
      <c r="K72" s="44" t="s">
        <v>271</v>
      </c>
      <c r="L72" s="1" t="s">
        <v>210</v>
      </c>
      <c r="M72" s="1" t="s">
        <v>208</v>
      </c>
      <c r="N72" s="14">
        <v>3</v>
      </c>
    </row>
    <row r="73" spans="1:14" s="20" customFormat="1" ht="20.25" customHeight="1" x14ac:dyDescent="0.25">
      <c r="A73" s="19" t="s">
        <v>177</v>
      </c>
      <c r="B73" s="3" t="s">
        <v>182</v>
      </c>
      <c r="C73" s="3" t="s">
        <v>27</v>
      </c>
      <c r="D73" s="3" t="s">
        <v>184</v>
      </c>
      <c r="E73" s="46">
        <v>44550</v>
      </c>
      <c r="F73" s="3" t="str">
        <f t="shared" si="34"/>
        <v>poniedziałek</v>
      </c>
      <c r="G73" s="28" t="str">
        <f>$G$69</f>
        <v>15.00-17.15</v>
      </c>
      <c r="H73" s="3" t="s">
        <v>230</v>
      </c>
      <c r="I73" s="11" t="s">
        <v>151</v>
      </c>
      <c r="J73" s="1" t="s">
        <v>16</v>
      </c>
      <c r="K73" s="44" t="s">
        <v>271</v>
      </c>
      <c r="L73" s="1" t="s">
        <v>210</v>
      </c>
      <c r="M73" s="1" t="s">
        <v>208</v>
      </c>
      <c r="N73" s="14">
        <v>3</v>
      </c>
    </row>
    <row r="74" spans="1:14" s="20" customFormat="1" ht="20.25" customHeight="1" x14ac:dyDescent="0.25">
      <c r="A74" s="19" t="s">
        <v>183</v>
      </c>
      <c r="B74" s="3" t="s">
        <v>191</v>
      </c>
      <c r="C74" s="3" t="s">
        <v>26</v>
      </c>
      <c r="D74" s="3" t="s">
        <v>184</v>
      </c>
      <c r="E74" s="46">
        <v>44476</v>
      </c>
      <c r="F74" s="3" t="s">
        <v>5</v>
      </c>
      <c r="G74" s="3" t="s">
        <v>224</v>
      </c>
      <c r="H74" s="3" t="s">
        <v>242</v>
      </c>
      <c r="I74" s="1" t="s">
        <v>163</v>
      </c>
      <c r="J74" s="1" t="s">
        <v>23</v>
      </c>
      <c r="K74" s="44" t="s">
        <v>31</v>
      </c>
      <c r="L74" s="1" t="s">
        <v>193</v>
      </c>
      <c r="M74" s="1" t="s">
        <v>194</v>
      </c>
      <c r="N74" s="14">
        <v>3</v>
      </c>
    </row>
    <row r="75" spans="1:14" s="20" customFormat="1" ht="20.25" customHeight="1" x14ac:dyDescent="0.25">
      <c r="A75" s="19" t="s">
        <v>183</v>
      </c>
      <c r="B75" s="3" t="s">
        <v>191</v>
      </c>
      <c r="C75" s="3" t="s">
        <v>26</v>
      </c>
      <c r="D75" s="3" t="s">
        <v>184</v>
      </c>
      <c r="E75" s="46">
        <v>44476</v>
      </c>
      <c r="F75" s="3" t="s">
        <v>5</v>
      </c>
      <c r="G75" s="3" t="s">
        <v>225</v>
      </c>
      <c r="H75" s="3" t="s">
        <v>242</v>
      </c>
      <c r="I75" s="1" t="s">
        <v>163</v>
      </c>
      <c r="J75" s="1" t="s">
        <v>23</v>
      </c>
      <c r="K75" s="44" t="s">
        <v>31</v>
      </c>
      <c r="L75" s="1" t="s">
        <v>193</v>
      </c>
      <c r="M75" s="1" t="s">
        <v>194</v>
      </c>
      <c r="N75" s="14">
        <v>2</v>
      </c>
    </row>
    <row r="76" spans="1:14" s="20" customFormat="1" ht="20.25" customHeight="1" x14ac:dyDescent="0.25">
      <c r="A76" s="19" t="s">
        <v>183</v>
      </c>
      <c r="B76" s="3" t="s">
        <v>191</v>
      </c>
      <c r="C76" s="3" t="s">
        <v>26</v>
      </c>
      <c r="D76" s="3" t="s">
        <v>184</v>
      </c>
      <c r="E76" s="13" t="s">
        <v>228</v>
      </c>
      <c r="F76" s="3" t="s">
        <v>5</v>
      </c>
      <c r="G76" s="3" t="s">
        <v>224</v>
      </c>
      <c r="H76" s="3" t="s">
        <v>242</v>
      </c>
      <c r="I76" s="1" t="s">
        <v>163</v>
      </c>
      <c r="J76" s="1" t="s">
        <v>23</v>
      </c>
      <c r="K76" s="44" t="s">
        <v>31</v>
      </c>
      <c r="L76" s="1" t="s">
        <v>193</v>
      </c>
      <c r="M76" s="1" t="s">
        <v>194</v>
      </c>
      <c r="N76" s="14">
        <v>3</v>
      </c>
    </row>
    <row r="77" spans="1:14" s="20" customFormat="1" ht="20.25" customHeight="1" x14ac:dyDescent="0.25">
      <c r="A77" s="19" t="s">
        <v>175</v>
      </c>
      <c r="B77" s="3" t="s">
        <v>191</v>
      </c>
      <c r="C77" s="3" t="s">
        <v>26</v>
      </c>
      <c r="D77" s="3" t="s">
        <v>184</v>
      </c>
      <c r="E77" s="46">
        <v>44490</v>
      </c>
      <c r="F77" s="3" t="s">
        <v>5</v>
      </c>
      <c r="G77" s="3" t="str">
        <f>$G$75</f>
        <v>14.45-16.15</v>
      </c>
      <c r="H77" s="3" t="s">
        <v>242</v>
      </c>
      <c r="I77" s="1" t="s">
        <v>163</v>
      </c>
      <c r="J77" s="1" t="s">
        <v>23</v>
      </c>
      <c r="K77" s="44" t="s">
        <v>31</v>
      </c>
      <c r="L77" s="1" t="s">
        <v>193</v>
      </c>
      <c r="M77" s="1" t="s">
        <v>194</v>
      </c>
      <c r="N77" s="14">
        <v>2</v>
      </c>
    </row>
    <row r="78" spans="1:14" s="20" customFormat="1" ht="20.25" customHeight="1" x14ac:dyDescent="0.25">
      <c r="A78" s="19" t="s">
        <v>183</v>
      </c>
      <c r="B78" s="3" t="s">
        <v>191</v>
      </c>
      <c r="C78" s="3" t="s">
        <v>26</v>
      </c>
      <c r="D78" s="3" t="s">
        <v>184</v>
      </c>
      <c r="E78" s="46">
        <v>44504</v>
      </c>
      <c r="F78" s="3" t="s">
        <v>5</v>
      </c>
      <c r="G78" s="3" t="s">
        <v>224</v>
      </c>
      <c r="H78" s="3" t="s">
        <v>242</v>
      </c>
      <c r="I78" s="1" t="s">
        <v>163</v>
      </c>
      <c r="J78" s="1" t="s">
        <v>23</v>
      </c>
      <c r="K78" s="44" t="s">
        <v>31</v>
      </c>
      <c r="L78" s="1" t="s">
        <v>193</v>
      </c>
      <c r="M78" s="1" t="s">
        <v>194</v>
      </c>
      <c r="N78" s="14">
        <v>3</v>
      </c>
    </row>
    <row r="79" spans="1:14" s="20" customFormat="1" ht="20.25" customHeight="1" x14ac:dyDescent="0.25">
      <c r="A79" s="19" t="str">
        <f t="shared" ref="A79:M79" si="36">A78</f>
        <v>ograniczonego wyboru</v>
      </c>
      <c r="B79" s="3" t="str">
        <f t="shared" si="36"/>
        <v>Jakość życia</v>
      </c>
      <c r="C79" s="3" t="str">
        <f t="shared" si="36"/>
        <v>wykład</v>
      </c>
      <c r="D79" s="3" t="str">
        <f t="shared" si="36"/>
        <v>cały rok</v>
      </c>
      <c r="E79" s="46">
        <f t="shared" si="36"/>
        <v>44504</v>
      </c>
      <c r="F79" s="3" t="str">
        <f t="shared" si="36"/>
        <v>czwartek</v>
      </c>
      <c r="G79" s="3" t="str">
        <f>$G$77</f>
        <v>14.45-16.15</v>
      </c>
      <c r="H79" s="3" t="str">
        <f t="shared" si="36"/>
        <v>online</v>
      </c>
      <c r="I79" s="1" t="str">
        <f t="shared" si="36"/>
        <v>Zakład Ekonomiki i Jakości w Ochronie Zdrowia</v>
      </c>
      <c r="J79" s="1" t="str">
        <f t="shared" si="36"/>
        <v>mgr inż.</v>
      </c>
      <c r="K79" s="44" t="s">
        <v>31</v>
      </c>
      <c r="L79" s="1" t="str">
        <f t="shared" si="36"/>
        <v>Dorota</v>
      </c>
      <c r="M79" s="1" t="str">
        <f t="shared" si="36"/>
        <v>Kiedik</v>
      </c>
      <c r="N79" s="14">
        <v>2</v>
      </c>
    </row>
    <row r="80" spans="1:14" s="20" customFormat="1" ht="20.25" customHeight="1" x14ac:dyDescent="0.25">
      <c r="A80" s="19" t="s">
        <v>183</v>
      </c>
      <c r="B80" s="38" t="s">
        <v>191</v>
      </c>
      <c r="C80" s="3" t="s">
        <v>27</v>
      </c>
      <c r="D80" s="3" t="s">
        <v>184</v>
      </c>
      <c r="E80" s="46">
        <v>44483</v>
      </c>
      <c r="F80" s="3" t="s">
        <v>5</v>
      </c>
      <c r="G80" s="3" t="s">
        <v>216</v>
      </c>
      <c r="H80" s="3" t="s">
        <v>230</v>
      </c>
      <c r="I80" s="8" t="s">
        <v>163</v>
      </c>
      <c r="J80" s="1" t="s">
        <v>23</v>
      </c>
      <c r="K80" s="44" t="s">
        <v>31</v>
      </c>
      <c r="L80" s="1" t="s">
        <v>193</v>
      </c>
      <c r="M80" s="1" t="s">
        <v>194</v>
      </c>
      <c r="N80" s="14">
        <v>3</v>
      </c>
    </row>
    <row r="81" spans="1:14" s="20" customFormat="1" ht="20.25" customHeight="1" x14ac:dyDescent="0.25">
      <c r="A81" s="19" t="s">
        <v>183</v>
      </c>
      <c r="B81" s="38" t="s">
        <v>191</v>
      </c>
      <c r="C81" s="3" t="s">
        <v>27</v>
      </c>
      <c r="D81" s="3" t="s">
        <v>184</v>
      </c>
      <c r="E81" s="46">
        <f>$E$80</f>
        <v>44483</v>
      </c>
      <c r="F81" s="3" t="str">
        <f>F75</f>
        <v>czwartek</v>
      </c>
      <c r="G81" s="3" t="s">
        <v>225</v>
      </c>
      <c r="H81" s="3" t="s">
        <v>230</v>
      </c>
      <c r="I81" s="8" t="s">
        <v>163</v>
      </c>
      <c r="J81" s="1" t="s">
        <v>23</v>
      </c>
      <c r="K81" s="44" t="s">
        <v>31</v>
      </c>
      <c r="L81" s="1" t="str">
        <f t="shared" ref="L81:M83" si="37">L76</f>
        <v>Dorota</v>
      </c>
      <c r="M81" s="1" t="str">
        <f t="shared" si="37"/>
        <v>Kiedik</v>
      </c>
      <c r="N81" s="14">
        <v>2</v>
      </c>
    </row>
    <row r="82" spans="1:14" s="20" customFormat="1" ht="20.25" customHeight="1" x14ac:dyDescent="0.25">
      <c r="A82" s="19" t="s">
        <v>183</v>
      </c>
      <c r="B82" s="38" t="s">
        <v>191</v>
      </c>
      <c r="C82" s="3" t="s">
        <v>27</v>
      </c>
      <c r="D82" s="3" t="s">
        <v>184</v>
      </c>
      <c r="E82" s="46">
        <v>44497</v>
      </c>
      <c r="F82" s="3" t="str">
        <f>F76</f>
        <v>czwartek</v>
      </c>
      <c r="G82" s="3" t="str">
        <f t="shared" ref="G82:G83" si="38">G80</f>
        <v>12.30 - 14.45</v>
      </c>
      <c r="H82" s="3" t="s">
        <v>230</v>
      </c>
      <c r="I82" s="8" t="s">
        <v>163</v>
      </c>
      <c r="J82" s="1" t="s">
        <v>23</v>
      </c>
      <c r="K82" s="44" t="s">
        <v>31</v>
      </c>
      <c r="L82" s="1" t="str">
        <f t="shared" si="37"/>
        <v>Dorota</v>
      </c>
      <c r="M82" s="1" t="str">
        <f t="shared" si="37"/>
        <v>Kiedik</v>
      </c>
      <c r="N82" s="14">
        <v>3</v>
      </c>
    </row>
    <row r="83" spans="1:14" s="20" customFormat="1" ht="20.25" customHeight="1" x14ac:dyDescent="0.25">
      <c r="A83" s="19" t="s">
        <v>183</v>
      </c>
      <c r="B83" s="38" t="str">
        <f>$B$80</f>
        <v>Jakość życia</v>
      </c>
      <c r="C83" s="3" t="s">
        <v>27</v>
      </c>
      <c r="D83" s="3" t="s">
        <v>184</v>
      </c>
      <c r="E83" s="46">
        <v>44497</v>
      </c>
      <c r="F83" s="3" t="str">
        <f>F77</f>
        <v>czwartek</v>
      </c>
      <c r="G83" s="3" t="str">
        <f t="shared" si="38"/>
        <v>14.45-16.15</v>
      </c>
      <c r="H83" s="3" t="s">
        <v>230</v>
      </c>
      <c r="I83" s="8" t="s">
        <v>163</v>
      </c>
      <c r="J83" s="1" t="s">
        <v>23</v>
      </c>
      <c r="K83" s="44" t="s">
        <v>31</v>
      </c>
      <c r="L83" s="1" t="str">
        <f t="shared" si="37"/>
        <v>Dorota</v>
      </c>
      <c r="M83" s="1" t="str">
        <f t="shared" si="37"/>
        <v>Kiedik</v>
      </c>
      <c r="N83" s="14">
        <v>2</v>
      </c>
    </row>
    <row r="84" spans="1:14" s="20" customFormat="1" ht="20.25" customHeight="1" x14ac:dyDescent="0.25">
      <c r="A84" s="19" t="s">
        <v>183</v>
      </c>
      <c r="B84" s="38" t="s">
        <v>241</v>
      </c>
      <c r="C84" s="3" t="s">
        <v>26</v>
      </c>
      <c r="D84" s="3" t="s">
        <v>184</v>
      </c>
      <c r="E84" s="37">
        <v>44473</v>
      </c>
      <c r="F84" s="3" t="s">
        <v>2</v>
      </c>
      <c r="G84" s="3" t="s">
        <v>211</v>
      </c>
      <c r="H84" s="3" t="s">
        <v>242</v>
      </c>
      <c r="I84" s="1" t="s">
        <v>163</v>
      </c>
      <c r="J84" s="1" t="s">
        <v>16</v>
      </c>
      <c r="K84" s="44" t="s">
        <v>271</v>
      </c>
      <c r="L84" s="1" t="s">
        <v>187</v>
      </c>
      <c r="M84" s="1" t="s">
        <v>188</v>
      </c>
      <c r="N84" s="16">
        <v>3</v>
      </c>
    </row>
    <row r="85" spans="1:14" s="20" customFormat="1" ht="20.25" customHeight="1" x14ac:dyDescent="0.25">
      <c r="A85" s="19" t="s">
        <v>183</v>
      </c>
      <c r="B85" s="38" t="s">
        <v>241</v>
      </c>
      <c r="C85" s="3" t="s">
        <v>26</v>
      </c>
      <c r="D85" s="3" t="s">
        <v>184</v>
      </c>
      <c r="E85" s="37">
        <v>44473</v>
      </c>
      <c r="F85" s="3" t="s">
        <v>2</v>
      </c>
      <c r="G85" s="3" t="s">
        <v>244</v>
      </c>
      <c r="H85" s="3" t="s">
        <v>242</v>
      </c>
      <c r="I85" s="1" t="s">
        <v>163</v>
      </c>
      <c r="J85" s="1" t="s">
        <v>16</v>
      </c>
      <c r="K85" s="44" t="s">
        <v>271</v>
      </c>
      <c r="L85" s="1" t="s">
        <v>187</v>
      </c>
      <c r="M85" s="1" t="s">
        <v>188</v>
      </c>
      <c r="N85" s="16">
        <v>2</v>
      </c>
    </row>
    <row r="86" spans="1:14" s="20" customFormat="1" ht="20.25" customHeight="1" x14ac:dyDescent="0.25">
      <c r="A86" s="19" t="s">
        <v>183</v>
      </c>
      <c r="B86" s="38" t="s">
        <v>241</v>
      </c>
      <c r="C86" s="3" t="s">
        <v>26</v>
      </c>
      <c r="D86" s="3" t="s">
        <v>184</v>
      </c>
      <c r="E86" s="37">
        <v>44487</v>
      </c>
      <c r="F86" s="3" t="s">
        <v>2</v>
      </c>
      <c r="G86" s="3" t="str">
        <f>$G$84</f>
        <v>15.30 - 17.45</v>
      </c>
      <c r="H86" s="3" t="s">
        <v>242</v>
      </c>
      <c r="I86" s="1" t="s">
        <v>163</v>
      </c>
      <c r="J86" s="1" t="s">
        <v>16</v>
      </c>
      <c r="K86" s="44" t="s">
        <v>271</v>
      </c>
      <c r="L86" s="1" t="s">
        <v>187</v>
      </c>
      <c r="M86" s="1" t="s">
        <v>188</v>
      </c>
      <c r="N86" s="16">
        <v>3</v>
      </c>
    </row>
    <row r="87" spans="1:14" s="20" customFormat="1" ht="20.25" customHeight="1" x14ac:dyDescent="0.25">
      <c r="A87" s="19" t="s">
        <v>183</v>
      </c>
      <c r="B87" s="38" t="s">
        <v>241</v>
      </c>
      <c r="C87" s="3" t="s">
        <v>26</v>
      </c>
      <c r="D87" s="3" t="s">
        <v>184</v>
      </c>
      <c r="E87" s="53">
        <f>$E$86</f>
        <v>44487</v>
      </c>
      <c r="F87" s="3" t="s">
        <v>2</v>
      </c>
      <c r="G87" s="20" t="s">
        <v>244</v>
      </c>
      <c r="H87" s="3" t="s">
        <v>242</v>
      </c>
      <c r="I87" s="1" t="s">
        <v>163</v>
      </c>
      <c r="J87" s="1" t="s">
        <v>16</v>
      </c>
      <c r="K87" s="44" t="s">
        <v>271</v>
      </c>
      <c r="L87" s="1" t="s">
        <v>187</v>
      </c>
      <c r="M87" s="1" t="s">
        <v>188</v>
      </c>
      <c r="N87" s="16">
        <v>2</v>
      </c>
    </row>
    <row r="88" spans="1:14" s="20" customFormat="1" ht="20.25" customHeight="1" x14ac:dyDescent="0.25">
      <c r="A88" s="19" t="str">
        <f>$A$84</f>
        <v>ograniczonego wyboru</v>
      </c>
      <c r="B88" s="38" t="str">
        <f>$B$87</f>
        <v>Ocena ryzyka zawodowego</v>
      </c>
      <c r="C88" s="3" t="s">
        <v>26</v>
      </c>
      <c r="D88" s="3" t="s">
        <v>184</v>
      </c>
      <c r="E88" s="37">
        <v>44508</v>
      </c>
      <c r="F88" s="3" t="s">
        <v>2</v>
      </c>
      <c r="G88" s="3" t="s">
        <v>211</v>
      </c>
      <c r="H88" s="3" t="s">
        <v>242</v>
      </c>
      <c r="I88" s="1" t="s">
        <v>163</v>
      </c>
      <c r="J88" s="1" t="s">
        <v>16</v>
      </c>
      <c r="K88" s="44" t="s">
        <v>271</v>
      </c>
      <c r="L88" s="1" t="s">
        <v>187</v>
      </c>
      <c r="M88" s="1" t="s">
        <v>188</v>
      </c>
      <c r="N88" s="16">
        <v>3</v>
      </c>
    </row>
    <row r="89" spans="1:14" s="20" customFormat="1" ht="20.25" customHeight="1" x14ac:dyDescent="0.25">
      <c r="A89" s="19" t="s">
        <v>177</v>
      </c>
      <c r="B89" s="38" t="str">
        <f>$B$87</f>
        <v>Ocena ryzyka zawodowego</v>
      </c>
      <c r="C89" s="3" t="s">
        <v>26</v>
      </c>
      <c r="D89" s="3" t="s">
        <v>184</v>
      </c>
      <c r="E89" s="37">
        <v>44508</v>
      </c>
      <c r="F89" s="3" t="str">
        <f>F85</f>
        <v>poniedziałek</v>
      </c>
      <c r="G89" s="3" t="s">
        <v>218</v>
      </c>
      <c r="H89" s="3" t="s">
        <v>242</v>
      </c>
      <c r="I89" s="1" t="s">
        <v>163</v>
      </c>
      <c r="J89" s="1" t="s">
        <v>16</v>
      </c>
      <c r="K89" s="44" t="s">
        <v>271</v>
      </c>
      <c r="L89" s="1" t="s">
        <v>187</v>
      </c>
      <c r="M89" s="1" t="s">
        <v>188</v>
      </c>
      <c r="N89" s="16">
        <v>2</v>
      </c>
    </row>
    <row r="90" spans="1:14" s="20" customFormat="1" ht="20.25" customHeight="1" x14ac:dyDescent="0.25">
      <c r="A90" s="19" t="s">
        <v>177</v>
      </c>
      <c r="B90" s="38" t="str">
        <f>$B$87</f>
        <v>Ocena ryzyka zawodowego</v>
      </c>
      <c r="C90" s="3" t="s">
        <v>27</v>
      </c>
      <c r="D90" s="3" t="s">
        <v>184</v>
      </c>
      <c r="E90" s="37">
        <v>44480</v>
      </c>
      <c r="F90" s="3" t="str">
        <f>F87</f>
        <v>poniedziałek</v>
      </c>
      <c r="G90" s="3" t="str">
        <f>$G$88</f>
        <v>15.30 - 17.45</v>
      </c>
      <c r="H90" s="3" t="s">
        <v>230</v>
      </c>
      <c r="I90" s="1" t="s">
        <v>163</v>
      </c>
      <c r="J90" s="1" t="s">
        <v>16</v>
      </c>
      <c r="K90" s="44" t="s">
        <v>271</v>
      </c>
      <c r="L90" s="1" t="s">
        <v>187</v>
      </c>
      <c r="M90" s="1" t="s">
        <v>188</v>
      </c>
      <c r="N90" s="16">
        <v>3</v>
      </c>
    </row>
    <row r="91" spans="1:14" s="20" customFormat="1" ht="20.25" customHeight="1" x14ac:dyDescent="0.25">
      <c r="A91" s="19" t="s">
        <v>177</v>
      </c>
      <c r="B91" s="38" t="s">
        <v>241</v>
      </c>
      <c r="C91" s="3" t="s">
        <v>27</v>
      </c>
      <c r="D91" s="3" t="s">
        <v>184</v>
      </c>
      <c r="E91" s="37">
        <v>44480</v>
      </c>
      <c r="F91" s="3" t="s">
        <v>2</v>
      </c>
      <c r="G91" s="3" t="s">
        <v>218</v>
      </c>
      <c r="H91" s="3" t="s">
        <v>230</v>
      </c>
      <c r="I91" s="1" t="s">
        <v>163</v>
      </c>
      <c r="J91" s="1" t="s">
        <v>16</v>
      </c>
      <c r="K91" s="44" t="s">
        <v>271</v>
      </c>
      <c r="L91" s="1" t="s">
        <v>187</v>
      </c>
      <c r="M91" s="1" t="s">
        <v>188</v>
      </c>
      <c r="N91" s="16">
        <v>2</v>
      </c>
    </row>
    <row r="92" spans="1:14" s="20" customFormat="1" ht="20.25" customHeight="1" x14ac:dyDescent="0.25">
      <c r="A92" s="19" t="s">
        <v>177</v>
      </c>
      <c r="B92" s="38" t="s">
        <v>241</v>
      </c>
      <c r="C92" s="3" t="s">
        <v>27</v>
      </c>
      <c r="D92" s="3" t="s">
        <v>184</v>
      </c>
      <c r="E92" s="37">
        <v>44494</v>
      </c>
      <c r="F92" s="3" t="s">
        <v>2</v>
      </c>
      <c r="G92" s="3" t="str">
        <f>$G$88</f>
        <v>15.30 - 17.45</v>
      </c>
      <c r="H92" s="3" t="s">
        <v>230</v>
      </c>
      <c r="I92" s="1" t="s">
        <v>163</v>
      </c>
      <c r="J92" s="1" t="s">
        <v>16</v>
      </c>
      <c r="K92" s="44" t="s">
        <v>271</v>
      </c>
      <c r="L92" s="1" t="s">
        <v>187</v>
      </c>
      <c r="M92" s="1" t="s">
        <v>188</v>
      </c>
      <c r="N92" s="16">
        <v>3</v>
      </c>
    </row>
    <row r="93" spans="1:14" s="20" customFormat="1" ht="20.25" customHeight="1" x14ac:dyDescent="0.25">
      <c r="A93" s="19" t="str">
        <f t="shared" ref="A93:M93" si="39">A91</f>
        <v xml:space="preserve">Kierunkowy </v>
      </c>
      <c r="B93" s="19" t="str">
        <f t="shared" si="39"/>
        <v>Ocena ryzyka zawodowego</v>
      </c>
      <c r="C93" s="3" t="str">
        <f t="shared" si="39"/>
        <v>seminarium</v>
      </c>
      <c r="D93" s="3" t="str">
        <f t="shared" si="39"/>
        <v>cały rok</v>
      </c>
      <c r="E93" s="37">
        <v>44494</v>
      </c>
      <c r="F93" s="3" t="str">
        <f t="shared" si="39"/>
        <v>poniedziałek</v>
      </c>
      <c r="G93" s="3" t="str">
        <f t="shared" si="39"/>
        <v>18.00-19.30</v>
      </c>
      <c r="H93" s="3" t="str">
        <f t="shared" si="39"/>
        <v>Bartla s. 206</v>
      </c>
      <c r="I93" s="1" t="str">
        <f t="shared" si="39"/>
        <v>Zakład Ekonomiki i Jakości w Ochronie Zdrowia</v>
      </c>
      <c r="J93" s="1" t="str">
        <f t="shared" si="39"/>
        <v>dr</v>
      </c>
      <c r="K93" s="44" t="s">
        <v>271</v>
      </c>
      <c r="L93" s="1" t="str">
        <f t="shared" si="39"/>
        <v>Izabela</v>
      </c>
      <c r="M93" s="1" t="str">
        <f t="shared" si="39"/>
        <v>Witczak</v>
      </c>
      <c r="N93" s="16">
        <v>2</v>
      </c>
    </row>
    <row r="94" spans="1:14" s="20" customFormat="1" ht="20.25" customHeight="1" x14ac:dyDescent="0.25">
      <c r="A94" s="19" t="s">
        <v>183</v>
      </c>
      <c r="B94" s="38" t="s">
        <v>196</v>
      </c>
      <c r="C94" s="3" t="s">
        <v>26</v>
      </c>
      <c r="D94" s="3" t="s">
        <v>184</v>
      </c>
      <c r="E94" s="37">
        <v>44474</v>
      </c>
      <c r="F94" s="3" t="s">
        <v>3</v>
      </c>
      <c r="G94" s="3" t="s">
        <v>233</v>
      </c>
      <c r="H94" s="3" t="s">
        <v>242</v>
      </c>
      <c r="I94" s="1" t="s">
        <v>148</v>
      </c>
      <c r="J94" s="1" t="s">
        <v>22</v>
      </c>
      <c r="K94" s="44" t="s">
        <v>39</v>
      </c>
      <c r="L94" s="1" t="s">
        <v>231</v>
      </c>
      <c r="M94" s="1" t="s">
        <v>232</v>
      </c>
      <c r="N94" s="16">
        <v>3</v>
      </c>
    </row>
    <row r="95" spans="1:14" s="20" customFormat="1" ht="20.25" customHeight="1" x14ac:dyDescent="0.25">
      <c r="A95" s="19" t="s">
        <v>183</v>
      </c>
      <c r="B95" s="38" t="s">
        <v>196</v>
      </c>
      <c r="C95" s="3" t="s">
        <v>26</v>
      </c>
      <c r="D95" s="3" t="s">
        <v>184</v>
      </c>
      <c r="E95" s="37">
        <v>44474</v>
      </c>
      <c r="F95" s="3" t="s">
        <v>3</v>
      </c>
      <c r="G95" s="3" t="s">
        <v>234</v>
      </c>
      <c r="H95" s="3" t="s">
        <v>242</v>
      </c>
      <c r="I95" s="29" t="s">
        <v>148</v>
      </c>
      <c r="J95" s="1" t="s">
        <v>22</v>
      </c>
      <c r="K95" s="44" t="s">
        <v>39</v>
      </c>
      <c r="L95" s="1" t="s">
        <v>231</v>
      </c>
      <c r="M95" s="1" t="s">
        <v>232</v>
      </c>
      <c r="N95" s="16">
        <v>3</v>
      </c>
    </row>
    <row r="96" spans="1:14" s="20" customFormat="1" ht="20.25" customHeight="1" x14ac:dyDescent="0.25">
      <c r="A96" s="19" t="s">
        <v>183</v>
      </c>
      <c r="B96" s="38" t="s">
        <v>196</v>
      </c>
      <c r="C96" s="3" t="s">
        <v>26</v>
      </c>
      <c r="D96" s="3" t="s">
        <v>184</v>
      </c>
      <c r="E96" s="37">
        <v>44488</v>
      </c>
      <c r="F96" s="3" t="s">
        <v>3</v>
      </c>
      <c r="G96" s="3" t="str">
        <f>$G$94</f>
        <v>9.00-11.15</v>
      </c>
      <c r="H96" s="3" t="s">
        <v>242</v>
      </c>
      <c r="I96" s="29" t="s">
        <v>148</v>
      </c>
      <c r="J96" s="1" t="s">
        <v>22</v>
      </c>
      <c r="K96" s="44" t="s">
        <v>39</v>
      </c>
      <c r="L96" s="1" t="s">
        <v>231</v>
      </c>
      <c r="M96" s="1" t="s">
        <v>232</v>
      </c>
      <c r="N96" s="16">
        <v>3</v>
      </c>
    </row>
    <row r="97" spans="1:14" s="20" customFormat="1" ht="20.25" customHeight="1" x14ac:dyDescent="0.25">
      <c r="A97" s="19" t="s">
        <v>183</v>
      </c>
      <c r="B97" s="38" t="s">
        <v>196</v>
      </c>
      <c r="C97" s="3" t="s">
        <v>26</v>
      </c>
      <c r="D97" s="3" t="s">
        <v>184</v>
      </c>
      <c r="E97" s="37">
        <v>44488</v>
      </c>
      <c r="F97" s="3" t="s">
        <v>3</v>
      </c>
      <c r="G97" s="3" t="s">
        <v>234</v>
      </c>
      <c r="H97" s="3" t="s">
        <v>242</v>
      </c>
      <c r="I97" s="29" t="s">
        <v>148</v>
      </c>
      <c r="J97" s="1" t="s">
        <v>22</v>
      </c>
      <c r="K97" s="44" t="s">
        <v>39</v>
      </c>
      <c r="L97" s="1" t="s">
        <v>231</v>
      </c>
      <c r="M97" s="1" t="s">
        <v>232</v>
      </c>
      <c r="N97" s="16">
        <v>3</v>
      </c>
    </row>
    <row r="98" spans="1:14" s="20" customFormat="1" ht="20.25" customHeight="1" x14ac:dyDescent="0.25">
      <c r="A98" s="19" t="s">
        <v>183</v>
      </c>
      <c r="B98" s="38" t="s">
        <v>196</v>
      </c>
      <c r="C98" s="3" t="s">
        <v>26</v>
      </c>
      <c r="D98" s="3" t="s">
        <v>184</v>
      </c>
      <c r="E98" s="37">
        <v>44502</v>
      </c>
      <c r="F98" s="3" t="s">
        <v>3</v>
      </c>
      <c r="G98" s="3" t="s">
        <v>245</v>
      </c>
      <c r="H98" s="3" t="s">
        <v>242</v>
      </c>
      <c r="I98" s="29" t="s">
        <v>148</v>
      </c>
      <c r="J98" s="1" t="s">
        <v>22</v>
      </c>
      <c r="K98" s="44" t="s">
        <v>39</v>
      </c>
      <c r="L98" s="1" t="s">
        <v>231</v>
      </c>
      <c r="M98" s="1" t="s">
        <v>232</v>
      </c>
      <c r="N98" s="16">
        <v>3</v>
      </c>
    </row>
    <row r="99" spans="1:14" s="20" customFormat="1" ht="20.25" customHeight="1" x14ac:dyDescent="0.25">
      <c r="A99" s="19" t="str">
        <f t="shared" ref="A99:N99" si="40">A97</f>
        <v>ograniczonego wyboru</v>
      </c>
      <c r="B99" s="38" t="str">
        <f t="shared" si="40"/>
        <v>Socjologia rodziny</v>
      </c>
      <c r="C99" s="3" t="s">
        <v>27</v>
      </c>
      <c r="D99" s="3" t="str">
        <f t="shared" si="40"/>
        <v>cały rok</v>
      </c>
      <c r="E99" s="37">
        <v>44481</v>
      </c>
      <c r="F99" s="3" t="str">
        <f t="shared" si="40"/>
        <v>wtorek</v>
      </c>
      <c r="G99" s="3" t="s">
        <v>245</v>
      </c>
      <c r="H99" s="3" t="str">
        <f>$H$101</f>
        <v>Bartla s. 206</v>
      </c>
      <c r="I99" s="29" t="str">
        <f t="shared" si="40"/>
        <v>Zakład Medycznych Nauk Społecznych</v>
      </c>
      <c r="J99" s="1" t="str">
        <f t="shared" si="40"/>
        <v>mgr</v>
      </c>
      <c r="K99" s="44" t="s">
        <v>39</v>
      </c>
      <c r="L99" s="1" t="str">
        <f t="shared" si="40"/>
        <v>Arkadiusz</v>
      </c>
      <c r="M99" s="1" t="str">
        <f t="shared" si="40"/>
        <v>Drukier</v>
      </c>
      <c r="N99" s="16">
        <f t="shared" si="40"/>
        <v>3</v>
      </c>
    </row>
    <row r="100" spans="1:14" s="20" customFormat="1" ht="20.25" customHeight="1" x14ac:dyDescent="0.25">
      <c r="A100" s="19" t="str">
        <f t="shared" ref="A100:N100" si="41">A98</f>
        <v>ograniczonego wyboru</v>
      </c>
      <c r="B100" s="38" t="str">
        <f t="shared" si="41"/>
        <v>Socjologia rodziny</v>
      </c>
      <c r="C100" s="3" t="s">
        <v>27</v>
      </c>
      <c r="D100" s="3" t="str">
        <f t="shared" si="41"/>
        <v>cały rok</v>
      </c>
      <c r="E100" s="37">
        <v>44481</v>
      </c>
      <c r="F100" s="3" t="str">
        <f t="shared" si="41"/>
        <v>wtorek</v>
      </c>
      <c r="G100" s="3" t="s">
        <v>234</v>
      </c>
      <c r="H100" s="3" t="str">
        <f>$H$101</f>
        <v>Bartla s. 206</v>
      </c>
      <c r="I100" s="29" t="str">
        <f t="shared" si="41"/>
        <v>Zakład Medycznych Nauk Społecznych</v>
      </c>
      <c r="J100" s="1" t="str">
        <f t="shared" si="41"/>
        <v>mgr</v>
      </c>
      <c r="K100" s="44" t="s">
        <v>39</v>
      </c>
      <c r="L100" s="1" t="str">
        <f t="shared" si="41"/>
        <v>Arkadiusz</v>
      </c>
      <c r="M100" s="1" t="str">
        <f t="shared" si="41"/>
        <v>Drukier</v>
      </c>
      <c r="N100" s="16">
        <f t="shared" si="41"/>
        <v>3</v>
      </c>
    </row>
    <row r="101" spans="1:14" s="20" customFormat="1" ht="20.25" customHeight="1" x14ac:dyDescent="0.25">
      <c r="A101" s="19" t="s">
        <v>183</v>
      </c>
      <c r="B101" s="38" t="s">
        <v>196</v>
      </c>
      <c r="C101" s="3" t="s">
        <v>27</v>
      </c>
      <c r="D101" s="3" t="s">
        <v>184</v>
      </c>
      <c r="E101" s="37">
        <v>44495</v>
      </c>
      <c r="F101" s="3" t="s">
        <v>3</v>
      </c>
      <c r="G101" s="3" t="s">
        <v>245</v>
      </c>
      <c r="H101" s="3" t="s">
        <v>230</v>
      </c>
      <c r="I101" s="1" t="s">
        <v>148</v>
      </c>
      <c r="J101" s="1" t="s">
        <v>22</v>
      </c>
      <c r="K101" s="44" t="s">
        <v>39</v>
      </c>
      <c r="L101" s="1" t="s">
        <v>231</v>
      </c>
      <c r="M101" s="1" t="s">
        <v>232</v>
      </c>
      <c r="N101" s="16">
        <v>3</v>
      </c>
    </row>
    <row r="102" spans="1:14" s="20" customFormat="1" ht="20.25" customHeight="1" x14ac:dyDescent="0.25">
      <c r="A102" s="19" t="s">
        <v>183</v>
      </c>
      <c r="B102" s="40" t="s">
        <v>196</v>
      </c>
      <c r="C102" s="30" t="s">
        <v>27</v>
      </c>
      <c r="D102" s="30" t="s">
        <v>184</v>
      </c>
      <c r="E102" s="50">
        <v>44495</v>
      </c>
      <c r="F102" s="30" t="s">
        <v>3</v>
      </c>
      <c r="G102" s="30" t="s">
        <v>246</v>
      </c>
      <c r="H102" s="3" t="s">
        <v>230</v>
      </c>
      <c r="I102" s="1" t="str">
        <f>$I$101</f>
        <v>Zakład Medycznych Nauk Społecznych</v>
      </c>
      <c r="J102" s="29" t="s">
        <v>22</v>
      </c>
      <c r="K102" s="44" t="s">
        <v>39</v>
      </c>
      <c r="L102" s="29" t="str">
        <f>L96</f>
        <v>Arkadiusz</v>
      </c>
      <c r="M102" s="29" t="str">
        <f>M96</f>
        <v>Drukier</v>
      </c>
      <c r="N102" s="16">
        <v>3</v>
      </c>
    </row>
    <row r="103" spans="1:14" s="20" customFormat="1" ht="20.25" customHeight="1" x14ac:dyDescent="0.25">
      <c r="A103" s="19" t="s">
        <v>183</v>
      </c>
      <c r="B103" s="40" t="s">
        <v>196</v>
      </c>
      <c r="C103" s="30" t="s">
        <v>27</v>
      </c>
      <c r="D103" s="30" t="s">
        <v>184</v>
      </c>
      <c r="E103" s="50">
        <v>44509</v>
      </c>
      <c r="F103" s="30" t="s">
        <v>3</v>
      </c>
      <c r="G103" s="30" t="str">
        <f>$G$101</f>
        <v>9.00 - 11.15</v>
      </c>
      <c r="H103" s="3" t="s">
        <v>230</v>
      </c>
      <c r="I103" s="1" t="str">
        <f>$I$101</f>
        <v>Zakład Medycznych Nauk Społecznych</v>
      </c>
      <c r="J103" s="29" t="s">
        <v>22</v>
      </c>
      <c r="K103" s="44" t="s">
        <v>39</v>
      </c>
      <c r="L103" s="29" t="str">
        <f>L97</f>
        <v>Arkadiusz</v>
      </c>
      <c r="M103" s="29" t="str">
        <f>M97</f>
        <v>Drukier</v>
      </c>
      <c r="N103" s="16">
        <v>3</v>
      </c>
    </row>
    <row r="104" spans="1:14" s="20" customFormat="1" ht="20.25" customHeight="1" x14ac:dyDescent="0.25">
      <c r="A104" s="19" t="s">
        <v>183</v>
      </c>
      <c r="B104" s="30" t="s">
        <v>197</v>
      </c>
      <c r="C104" s="30" t="s">
        <v>26</v>
      </c>
      <c r="D104" s="30" t="s">
        <v>184</v>
      </c>
      <c r="E104" s="50">
        <f t="shared" ref="E104:F113" si="42">E9</f>
        <v>44473</v>
      </c>
      <c r="F104" s="30" t="str">
        <f t="shared" si="42"/>
        <v>poniedziałek</v>
      </c>
      <c r="G104" s="30" t="str">
        <f t="shared" ref="G104:G108" si="43">G109</f>
        <v>10.30 - 12.45</v>
      </c>
      <c r="H104" s="3" t="s">
        <v>242</v>
      </c>
      <c r="I104" s="33" t="s">
        <v>148</v>
      </c>
      <c r="J104" s="29" t="s">
        <v>22</v>
      </c>
      <c r="K104" s="44" t="s">
        <v>31</v>
      </c>
      <c r="L104" s="29" t="s">
        <v>222</v>
      </c>
      <c r="M104" s="29" t="s">
        <v>221</v>
      </c>
      <c r="N104" s="16">
        <v>3</v>
      </c>
    </row>
    <row r="105" spans="1:14" s="20" customFormat="1" ht="20.25" customHeight="1" x14ac:dyDescent="0.25">
      <c r="A105" s="19" t="s">
        <v>183</v>
      </c>
      <c r="B105" s="30" t="s">
        <v>197</v>
      </c>
      <c r="C105" s="30" t="s">
        <v>26</v>
      </c>
      <c r="D105" s="30" t="s">
        <v>184</v>
      </c>
      <c r="E105" s="50">
        <f t="shared" si="42"/>
        <v>44487</v>
      </c>
      <c r="F105" s="30" t="str">
        <f t="shared" si="42"/>
        <v>poniedziałek</v>
      </c>
      <c r="G105" s="30" t="str">
        <f t="shared" si="43"/>
        <v>10.30 - 12.45</v>
      </c>
      <c r="H105" s="3" t="s">
        <v>242</v>
      </c>
      <c r="I105" s="33" t="s">
        <v>148</v>
      </c>
      <c r="J105" s="29" t="s">
        <v>22</v>
      </c>
      <c r="K105" s="44" t="s">
        <v>31</v>
      </c>
      <c r="L105" s="29" t="s">
        <v>222</v>
      </c>
      <c r="M105" s="29" t="s">
        <v>221</v>
      </c>
      <c r="N105" s="16">
        <v>3</v>
      </c>
    </row>
    <row r="106" spans="1:14" s="20" customFormat="1" ht="20.25" customHeight="1" x14ac:dyDescent="0.25">
      <c r="A106" s="19" t="s">
        <v>183</v>
      </c>
      <c r="B106" s="30" t="s">
        <v>197</v>
      </c>
      <c r="C106" s="30" t="s">
        <v>26</v>
      </c>
      <c r="D106" s="30" t="s">
        <v>184</v>
      </c>
      <c r="E106" s="50">
        <f t="shared" si="42"/>
        <v>44508</v>
      </c>
      <c r="F106" s="30" t="str">
        <f t="shared" si="42"/>
        <v>poniedziałek</v>
      </c>
      <c r="G106" s="30" t="str">
        <f t="shared" si="43"/>
        <v>10.30 - 12.45</v>
      </c>
      <c r="H106" s="3" t="s">
        <v>242</v>
      </c>
      <c r="I106" s="33" t="s">
        <v>148</v>
      </c>
      <c r="J106" s="29" t="s">
        <v>22</v>
      </c>
      <c r="K106" s="44" t="s">
        <v>31</v>
      </c>
      <c r="L106" s="29" t="s">
        <v>222</v>
      </c>
      <c r="M106" s="29" t="s">
        <v>221</v>
      </c>
      <c r="N106" s="16">
        <v>3</v>
      </c>
    </row>
    <row r="107" spans="1:14" s="20" customFormat="1" ht="20.25" customHeight="1" x14ac:dyDescent="0.25">
      <c r="A107" s="19" t="s">
        <v>183</v>
      </c>
      <c r="B107" s="30" t="s">
        <v>197</v>
      </c>
      <c r="C107" s="30" t="s">
        <v>26</v>
      </c>
      <c r="D107" s="30" t="s">
        <v>184</v>
      </c>
      <c r="E107" s="50">
        <f t="shared" si="42"/>
        <v>44522</v>
      </c>
      <c r="F107" s="30" t="str">
        <f t="shared" si="42"/>
        <v>poniedziałek</v>
      </c>
      <c r="G107" s="30" t="str">
        <f t="shared" si="43"/>
        <v>10.30 - 12.45</v>
      </c>
      <c r="H107" s="3" t="s">
        <v>242</v>
      </c>
      <c r="I107" s="33" t="s">
        <v>148</v>
      </c>
      <c r="J107" s="29" t="s">
        <v>22</v>
      </c>
      <c r="K107" s="44" t="s">
        <v>31</v>
      </c>
      <c r="L107" s="29" t="s">
        <v>222</v>
      </c>
      <c r="M107" s="29" t="s">
        <v>221</v>
      </c>
      <c r="N107" s="16">
        <v>3</v>
      </c>
    </row>
    <row r="108" spans="1:14" s="20" customFormat="1" ht="20.25" customHeight="1" x14ac:dyDescent="0.25">
      <c r="A108" s="19" t="s">
        <v>183</v>
      </c>
      <c r="B108" s="30" t="s">
        <v>197</v>
      </c>
      <c r="C108" s="30" t="s">
        <v>26</v>
      </c>
      <c r="D108" s="30" t="s">
        <v>184</v>
      </c>
      <c r="E108" s="50">
        <f t="shared" si="42"/>
        <v>44536</v>
      </c>
      <c r="F108" s="30" t="str">
        <f t="shared" si="42"/>
        <v>poniedziałek</v>
      </c>
      <c r="G108" s="30" t="str">
        <f t="shared" si="43"/>
        <v>10.30 - 12.45</v>
      </c>
      <c r="H108" s="3" t="s">
        <v>242</v>
      </c>
      <c r="I108" s="33" t="s">
        <v>148</v>
      </c>
      <c r="J108" s="29" t="s">
        <v>22</v>
      </c>
      <c r="K108" s="44" t="s">
        <v>31</v>
      </c>
      <c r="L108" s="29" t="s">
        <v>222</v>
      </c>
      <c r="M108" s="29" t="s">
        <v>221</v>
      </c>
      <c r="N108" s="16">
        <v>3</v>
      </c>
    </row>
    <row r="109" spans="1:14" s="20" customFormat="1" ht="20.25" customHeight="1" x14ac:dyDescent="0.25">
      <c r="A109" s="19" t="str">
        <f t="shared" ref="A109" si="44">A104</f>
        <v>ograniczonego wyboru</v>
      </c>
      <c r="B109" s="3" t="s">
        <v>197</v>
      </c>
      <c r="C109" s="3" t="s">
        <v>27</v>
      </c>
      <c r="D109" s="3" t="s">
        <v>184</v>
      </c>
      <c r="E109" s="37">
        <f t="shared" si="42"/>
        <v>44480</v>
      </c>
      <c r="F109" s="3" t="str">
        <f t="shared" si="42"/>
        <v>poniedziałek</v>
      </c>
      <c r="G109" s="3" t="s">
        <v>235</v>
      </c>
      <c r="H109" s="3" t="s">
        <v>230</v>
      </c>
      <c r="I109" s="33" t="s">
        <v>148</v>
      </c>
      <c r="J109" s="1" t="s">
        <v>22</v>
      </c>
      <c r="K109" s="44" t="s">
        <v>31</v>
      </c>
      <c r="L109" s="1" t="s">
        <v>222</v>
      </c>
      <c r="M109" s="1" t="s">
        <v>221</v>
      </c>
      <c r="N109" s="14">
        <v>3</v>
      </c>
    </row>
    <row r="110" spans="1:14" s="20" customFormat="1" ht="20.25" customHeight="1" x14ac:dyDescent="0.25">
      <c r="A110" s="42" t="str">
        <f t="shared" ref="A110:N110" si="45">A109</f>
        <v>ograniczonego wyboru</v>
      </c>
      <c r="B110" s="3" t="str">
        <f t="shared" si="45"/>
        <v>Psychoterapia</v>
      </c>
      <c r="C110" s="3" t="str">
        <f t="shared" si="45"/>
        <v>seminarium</v>
      </c>
      <c r="D110" s="3" t="str">
        <f t="shared" si="45"/>
        <v>cały rok</v>
      </c>
      <c r="E110" s="37">
        <f t="shared" si="42"/>
        <v>44494</v>
      </c>
      <c r="F110" s="3" t="str">
        <f t="shared" si="42"/>
        <v>poniedziałek</v>
      </c>
      <c r="G110" s="3" t="str">
        <f>$G$109</f>
        <v>10.30 - 12.45</v>
      </c>
      <c r="H110" s="3" t="s">
        <v>230</v>
      </c>
      <c r="I110" s="33" t="str">
        <f t="shared" si="45"/>
        <v>Zakład Medycznych Nauk Społecznych</v>
      </c>
      <c r="J110" s="1" t="str">
        <f t="shared" si="45"/>
        <v>mgr</v>
      </c>
      <c r="K110" s="44" t="s">
        <v>31</v>
      </c>
      <c r="L110" s="1" t="str">
        <f t="shared" si="45"/>
        <v>Mirosław</v>
      </c>
      <c r="M110" s="1" t="str">
        <f t="shared" si="45"/>
        <v>Chybicki</v>
      </c>
      <c r="N110" s="14">
        <f t="shared" si="45"/>
        <v>3</v>
      </c>
    </row>
    <row r="111" spans="1:14" s="20" customFormat="1" ht="20.25" customHeight="1" x14ac:dyDescent="0.25">
      <c r="A111" s="42" t="s">
        <v>183</v>
      </c>
      <c r="B111" s="3" t="s">
        <v>197</v>
      </c>
      <c r="C111" s="3" t="s">
        <v>27</v>
      </c>
      <c r="D111" s="3" t="s">
        <v>184</v>
      </c>
      <c r="E111" s="37">
        <f t="shared" si="42"/>
        <v>44515</v>
      </c>
      <c r="F111" s="3" t="str">
        <f t="shared" si="42"/>
        <v>poniedziałek</v>
      </c>
      <c r="G111" s="3" t="str">
        <f>$G$109</f>
        <v>10.30 - 12.45</v>
      </c>
      <c r="H111" s="3" t="s">
        <v>230</v>
      </c>
      <c r="I111" s="33" t="str">
        <f t="shared" ref="I111:J113" si="46">I108</f>
        <v>Zakład Medycznych Nauk Społecznych</v>
      </c>
      <c r="J111" s="1" t="str">
        <f t="shared" si="46"/>
        <v>mgr</v>
      </c>
      <c r="K111" s="44" t="s">
        <v>31</v>
      </c>
      <c r="L111" s="1" t="str">
        <f t="shared" ref="L111:M113" si="47">L108</f>
        <v>Mirosław</v>
      </c>
      <c r="M111" s="1" t="str">
        <f t="shared" si="47"/>
        <v>Chybicki</v>
      </c>
      <c r="N111" s="14">
        <v>3</v>
      </c>
    </row>
    <row r="112" spans="1:14" s="20" customFormat="1" ht="20.25" customHeight="1" x14ac:dyDescent="0.25">
      <c r="A112" s="42" t="s">
        <v>183</v>
      </c>
      <c r="B112" s="3" t="s">
        <v>197</v>
      </c>
      <c r="C112" s="3" t="s">
        <v>27</v>
      </c>
      <c r="D112" s="3" t="s">
        <v>184</v>
      </c>
      <c r="E112" s="37">
        <f t="shared" si="42"/>
        <v>44529</v>
      </c>
      <c r="F112" s="3" t="str">
        <f t="shared" si="42"/>
        <v>poniedziałek</v>
      </c>
      <c r="G112" s="3" t="str">
        <f>$G$109</f>
        <v>10.30 - 12.45</v>
      </c>
      <c r="H112" s="3" t="s">
        <v>230</v>
      </c>
      <c r="I112" s="33" t="str">
        <f t="shared" si="46"/>
        <v>Zakład Medycznych Nauk Społecznych</v>
      </c>
      <c r="J112" s="1" t="str">
        <f t="shared" si="46"/>
        <v>mgr</v>
      </c>
      <c r="K112" s="44" t="s">
        <v>31</v>
      </c>
      <c r="L112" s="1" t="str">
        <f t="shared" si="47"/>
        <v>Mirosław</v>
      </c>
      <c r="M112" s="1" t="str">
        <f t="shared" si="47"/>
        <v>Chybicki</v>
      </c>
      <c r="N112" s="14">
        <v>3</v>
      </c>
    </row>
    <row r="113" spans="1:14" s="20" customFormat="1" ht="20.25" customHeight="1" x14ac:dyDescent="0.25">
      <c r="A113" s="42" t="s">
        <v>183</v>
      </c>
      <c r="B113" s="3" t="s">
        <v>197</v>
      </c>
      <c r="C113" s="3" t="s">
        <v>27</v>
      </c>
      <c r="D113" s="3" t="s">
        <v>184</v>
      </c>
      <c r="E113" s="37">
        <f t="shared" si="42"/>
        <v>44543</v>
      </c>
      <c r="F113" s="3" t="str">
        <f t="shared" si="42"/>
        <v>poniedziałek</v>
      </c>
      <c r="G113" s="3" t="str">
        <f>$G$109</f>
        <v>10.30 - 12.45</v>
      </c>
      <c r="H113" s="3" t="s">
        <v>230</v>
      </c>
      <c r="I113" s="33" t="str">
        <f t="shared" si="46"/>
        <v>Zakład Medycznych Nauk Społecznych</v>
      </c>
      <c r="J113" s="1" t="str">
        <f t="shared" si="46"/>
        <v>mgr</v>
      </c>
      <c r="K113" s="44" t="s">
        <v>31</v>
      </c>
      <c r="L113" s="1" t="str">
        <f t="shared" si="47"/>
        <v>Mirosław</v>
      </c>
      <c r="M113" s="1" t="str">
        <f t="shared" si="47"/>
        <v>Chybicki</v>
      </c>
      <c r="N113" s="14">
        <v>3</v>
      </c>
    </row>
    <row r="114" spans="1:14" s="20" customFormat="1" ht="20.25" customHeight="1" x14ac:dyDescent="0.25">
      <c r="A114" s="42" t="s">
        <v>240</v>
      </c>
      <c r="B114" s="3" t="s">
        <v>236</v>
      </c>
      <c r="C114" s="3" t="s">
        <v>26</v>
      </c>
      <c r="D114" s="3" t="s">
        <v>184</v>
      </c>
      <c r="E114" s="37">
        <v>44572</v>
      </c>
      <c r="F114" s="3" t="s">
        <v>3</v>
      </c>
      <c r="G114" s="3" t="s">
        <v>263</v>
      </c>
      <c r="H114" s="3" t="s">
        <v>242</v>
      </c>
      <c r="I114" s="33" t="s">
        <v>158</v>
      </c>
      <c r="J114" s="1" t="s">
        <v>16</v>
      </c>
      <c r="K114" s="44" t="s">
        <v>271</v>
      </c>
      <c r="L114" s="1" t="s">
        <v>261</v>
      </c>
      <c r="M114" s="1" t="s">
        <v>262</v>
      </c>
      <c r="N114" s="14">
        <v>4</v>
      </c>
    </row>
    <row r="115" spans="1:14" s="20" customFormat="1" ht="20.25" customHeight="1" x14ac:dyDescent="0.25">
      <c r="A115" s="42" t="s">
        <v>240</v>
      </c>
      <c r="B115" s="3" t="s">
        <v>236</v>
      </c>
      <c r="C115" s="3" t="s">
        <v>26</v>
      </c>
      <c r="D115" s="3" t="s">
        <v>184</v>
      </c>
      <c r="E115" s="37">
        <v>44573</v>
      </c>
      <c r="F115" s="3" t="s">
        <v>4</v>
      </c>
      <c r="G115" s="3" t="s">
        <v>263</v>
      </c>
      <c r="H115" s="3" t="s">
        <v>242</v>
      </c>
      <c r="I115" s="33" t="s">
        <v>158</v>
      </c>
      <c r="J115" s="1" t="s">
        <v>16</v>
      </c>
      <c r="K115" s="44" t="s">
        <v>271</v>
      </c>
      <c r="L115" s="1" t="s">
        <v>261</v>
      </c>
      <c r="M115" s="1" t="s">
        <v>262</v>
      </c>
      <c r="N115" s="14">
        <v>4</v>
      </c>
    </row>
    <row r="116" spans="1:14" s="20" customFormat="1" ht="20.25" customHeight="1" x14ac:dyDescent="0.25">
      <c r="A116" s="42"/>
      <c r="B116" s="3" t="s">
        <v>236</v>
      </c>
      <c r="C116" s="3" t="s">
        <v>26</v>
      </c>
      <c r="D116" s="3" t="s">
        <v>184</v>
      </c>
      <c r="E116" s="37">
        <v>44574</v>
      </c>
      <c r="F116" s="3" t="s">
        <v>5</v>
      </c>
      <c r="G116" s="3" t="s">
        <v>263</v>
      </c>
      <c r="H116" s="3" t="s">
        <v>242</v>
      </c>
      <c r="I116" s="33" t="s">
        <v>158</v>
      </c>
      <c r="J116" s="1" t="s">
        <v>16</v>
      </c>
      <c r="K116" s="44" t="s">
        <v>271</v>
      </c>
      <c r="L116" s="1" t="s">
        <v>261</v>
      </c>
      <c r="M116" s="1" t="s">
        <v>262</v>
      </c>
      <c r="N116" s="14">
        <v>4</v>
      </c>
    </row>
    <row r="117" spans="1:14" s="20" customFormat="1" ht="20.25" customHeight="1" x14ac:dyDescent="0.25">
      <c r="A117" s="42"/>
      <c r="B117" s="3" t="s">
        <v>236</v>
      </c>
      <c r="C117" s="3" t="s">
        <v>26</v>
      </c>
      <c r="D117" s="3" t="s">
        <v>184</v>
      </c>
      <c r="E117" s="37">
        <v>44575</v>
      </c>
      <c r="F117" s="3" t="s">
        <v>6</v>
      </c>
      <c r="G117" s="3" t="s">
        <v>264</v>
      </c>
      <c r="H117" s="3" t="s">
        <v>242</v>
      </c>
      <c r="I117" s="33" t="s">
        <v>158</v>
      </c>
      <c r="J117" s="1" t="s">
        <v>16</v>
      </c>
      <c r="K117" s="44" t="s">
        <v>271</v>
      </c>
      <c r="L117" s="1" t="s">
        <v>261</v>
      </c>
      <c r="M117" s="1" t="s">
        <v>262</v>
      </c>
      <c r="N117" s="14">
        <v>3</v>
      </c>
    </row>
    <row r="118" spans="1:14" s="20" customFormat="1" ht="20.25" customHeight="1" x14ac:dyDescent="0.25">
      <c r="A118" s="42"/>
      <c r="B118" s="3" t="s">
        <v>236</v>
      </c>
      <c r="C118" s="3" t="s">
        <v>27</v>
      </c>
      <c r="D118" s="3" t="s">
        <v>184</v>
      </c>
      <c r="E118" s="37">
        <v>44578</v>
      </c>
      <c r="F118" s="3" t="s">
        <v>2</v>
      </c>
      <c r="G118" s="3" t="str">
        <f>$G$116</f>
        <v>09.00 - 12.00</v>
      </c>
      <c r="H118" s="3" t="str">
        <f t="shared" ref="H118:H121" si="48">H109</f>
        <v>Bartla s. 206</v>
      </c>
      <c r="I118" s="33" t="s">
        <v>158</v>
      </c>
      <c r="J118" s="1" t="s">
        <v>16</v>
      </c>
      <c r="K118" s="44" t="s">
        <v>271</v>
      </c>
      <c r="L118" s="1" t="s">
        <v>261</v>
      </c>
      <c r="M118" s="1" t="s">
        <v>262</v>
      </c>
      <c r="N118" s="14">
        <v>4</v>
      </c>
    </row>
    <row r="119" spans="1:14" s="20" customFormat="1" ht="20.25" customHeight="1" x14ac:dyDescent="0.25">
      <c r="A119" s="42"/>
      <c r="B119" s="3" t="s">
        <v>236</v>
      </c>
      <c r="C119" s="3" t="s">
        <v>27</v>
      </c>
      <c r="D119" s="3" t="s">
        <v>184</v>
      </c>
      <c r="E119" s="37">
        <v>44581</v>
      </c>
      <c r="F119" s="3" t="s">
        <v>5</v>
      </c>
      <c r="G119" s="3" t="str">
        <f>$G$118</f>
        <v>09.00 - 12.00</v>
      </c>
      <c r="H119" s="3" t="str">
        <f t="shared" si="48"/>
        <v>Bartla s. 206</v>
      </c>
      <c r="I119" s="33" t="s">
        <v>158</v>
      </c>
      <c r="J119" s="1" t="s">
        <v>16</v>
      </c>
      <c r="K119" s="44" t="s">
        <v>271</v>
      </c>
      <c r="L119" s="1" t="s">
        <v>261</v>
      </c>
      <c r="M119" s="1" t="s">
        <v>262</v>
      </c>
      <c r="N119" s="14">
        <v>4</v>
      </c>
    </row>
    <row r="120" spans="1:14" s="20" customFormat="1" ht="20.25" customHeight="1" x14ac:dyDescent="0.25">
      <c r="A120" s="42"/>
      <c r="B120" s="3" t="s">
        <v>236</v>
      </c>
      <c r="C120" s="3" t="s">
        <v>27</v>
      </c>
      <c r="D120" s="3" t="s">
        <v>184</v>
      </c>
      <c r="E120" s="37">
        <v>44585</v>
      </c>
      <c r="F120" s="3" t="s">
        <v>2</v>
      </c>
      <c r="G120" s="3" t="str">
        <f>$G$119</f>
        <v>09.00 - 12.00</v>
      </c>
      <c r="H120" s="3" t="str">
        <f t="shared" si="48"/>
        <v>Bartla s. 206</v>
      </c>
      <c r="I120" s="33" t="s">
        <v>158</v>
      </c>
      <c r="J120" s="1" t="s">
        <v>16</v>
      </c>
      <c r="K120" s="44" t="s">
        <v>271</v>
      </c>
      <c r="L120" s="1" t="s">
        <v>261</v>
      </c>
      <c r="M120" s="1" t="s">
        <v>262</v>
      </c>
      <c r="N120" s="14">
        <v>4</v>
      </c>
    </row>
    <row r="121" spans="1:14" s="20" customFormat="1" ht="20.25" customHeight="1" x14ac:dyDescent="0.25">
      <c r="A121" s="42" t="s">
        <v>240</v>
      </c>
      <c r="B121" s="3" t="s">
        <v>236</v>
      </c>
      <c r="C121" s="3" t="s">
        <v>27</v>
      </c>
      <c r="D121" s="3" t="s">
        <v>184</v>
      </c>
      <c r="E121" s="37">
        <v>44588</v>
      </c>
      <c r="F121" s="3" t="s">
        <v>5</v>
      </c>
      <c r="G121" s="3" t="str">
        <f>$G$117</f>
        <v>09.00 - 11.15</v>
      </c>
      <c r="H121" s="3" t="str">
        <f t="shared" si="48"/>
        <v>Bartla s. 206</v>
      </c>
      <c r="I121" s="33" t="s">
        <v>158</v>
      </c>
      <c r="J121" s="1" t="s">
        <v>16</v>
      </c>
      <c r="K121" s="44" t="s">
        <v>271</v>
      </c>
      <c r="L121" s="1" t="s">
        <v>261</v>
      </c>
      <c r="M121" s="1" t="s">
        <v>262</v>
      </c>
      <c r="N121" s="14">
        <v>3</v>
      </c>
    </row>
    <row r="122" spans="1:14" s="20" customFormat="1" ht="20.25" customHeight="1" x14ac:dyDescent="0.25">
      <c r="A122" s="42" t="s">
        <v>240</v>
      </c>
      <c r="B122" s="3" t="s">
        <v>237</v>
      </c>
      <c r="C122" s="3" t="s">
        <v>26</v>
      </c>
      <c r="D122" s="3" t="s">
        <v>184</v>
      </c>
      <c r="E122" s="37">
        <v>44518</v>
      </c>
      <c r="F122" s="3" t="s">
        <v>5</v>
      </c>
      <c r="G122" s="3" t="str">
        <f>G64</f>
        <v>15.00-17.15</v>
      </c>
      <c r="H122" s="3" t="s">
        <v>242</v>
      </c>
      <c r="I122" s="33" t="str">
        <f t="shared" ref="I122:J131" si="49">I64</f>
        <v>Zakład Organizacji i Zarządzania</v>
      </c>
      <c r="J122" s="1" t="str">
        <f t="shared" si="49"/>
        <v>dr</v>
      </c>
      <c r="K122" s="44" t="s">
        <v>271</v>
      </c>
      <c r="L122" s="1" t="str">
        <f t="shared" ref="L122:N131" si="50">L64</f>
        <v>Iwona</v>
      </c>
      <c r="M122" s="1" t="str">
        <f t="shared" si="50"/>
        <v>Mazur</v>
      </c>
      <c r="N122" s="14">
        <f t="shared" si="50"/>
        <v>3</v>
      </c>
    </row>
    <row r="123" spans="1:14" s="20" customFormat="1" ht="20.25" customHeight="1" x14ac:dyDescent="0.25">
      <c r="A123" s="42" t="s">
        <v>226</v>
      </c>
      <c r="B123" s="3" t="s">
        <v>260</v>
      </c>
      <c r="C123" s="3" t="s">
        <v>26</v>
      </c>
      <c r="D123" s="3" t="s">
        <v>184</v>
      </c>
      <c r="E123" s="37">
        <v>44518</v>
      </c>
      <c r="F123" s="3" t="s">
        <v>5</v>
      </c>
      <c r="G123" s="3" t="str">
        <f>G65</f>
        <v>17.15 -19.30</v>
      </c>
      <c r="H123" s="3" t="s">
        <v>242</v>
      </c>
      <c r="I123" s="33" t="str">
        <f t="shared" si="49"/>
        <v>Zakład Organizacji i Zarządzania</v>
      </c>
      <c r="J123" s="1" t="str">
        <f t="shared" si="49"/>
        <v>dr</v>
      </c>
      <c r="K123" s="44" t="s">
        <v>271</v>
      </c>
      <c r="L123" s="1" t="str">
        <f t="shared" si="50"/>
        <v>Iwona</v>
      </c>
      <c r="M123" s="1" t="str">
        <f t="shared" si="50"/>
        <v>Mazur</v>
      </c>
      <c r="N123" s="14">
        <f t="shared" si="50"/>
        <v>3</v>
      </c>
    </row>
    <row r="124" spans="1:14" s="20" customFormat="1" ht="20.25" customHeight="1" x14ac:dyDescent="0.25">
      <c r="A124" s="42"/>
      <c r="B124" s="3" t="s">
        <v>260</v>
      </c>
      <c r="C124" s="3" t="s">
        <v>26</v>
      </c>
      <c r="D124" s="3" t="s">
        <v>184</v>
      </c>
      <c r="E124" s="37">
        <v>44532</v>
      </c>
      <c r="F124" s="3" t="str">
        <f t="shared" ref="F124:G125" si="51">F122</f>
        <v>czwartek</v>
      </c>
      <c r="G124" s="3" t="str">
        <f t="shared" si="51"/>
        <v>15.00-17.15</v>
      </c>
      <c r="H124" s="3" t="s">
        <v>242</v>
      </c>
      <c r="I124" s="33" t="str">
        <f t="shared" si="49"/>
        <v>Zakład Organizacji i Zarządzania</v>
      </c>
      <c r="J124" s="1" t="str">
        <f t="shared" si="49"/>
        <v>dr</v>
      </c>
      <c r="K124" s="44" t="s">
        <v>271</v>
      </c>
      <c r="L124" s="1" t="str">
        <f t="shared" si="50"/>
        <v>Iwona</v>
      </c>
      <c r="M124" s="1" t="str">
        <f t="shared" si="50"/>
        <v>Mazur</v>
      </c>
      <c r="N124" s="14">
        <f t="shared" si="50"/>
        <v>3</v>
      </c>
    </row>
    <row r="125" spans="1:14" s="20" customFormat="1" ht="20.25" customHeight="1" x14ac:dyDescent="0.25">
      <c r="A125" s="42"/>
      <c r="B125" s="3" t="s">
        <v>260</v>
      </c>
      <c r="C125" s="3" t="s">
        <v>26</v>
      </c>
      <c r="D125" s="3" t="s">
        <v>184</v>
      </c>
      <c r="E125" s="37">
        <v>44532</v>
      </c>
      <c r="F125" s="3" t="str">
        <f t="shared" si="51"/>
        <v>czwartek</v>
      </c>
      <c r="G125" s="3" t="str">
        <f t="shared" si="51"/>
        <v>17.15 -19.30</v>
      </c>
      <c r="H125" s="3" t="s">
        <v>242</v>
      </c>
      <c r="I125" s="33" t="str">
        <f t="shared" si="49"/>
        <v>Zakład Organizacji i Zarządzania</v>
      </c>
      <c r="J125" s="1" t="str">
        <f t="shared" si="49"/>
        <v>dr</v>
      </c>
      <c r="K125" s="44" t="s">
        <v>271</v>
      </c>
      <c r="L125" s="1" t="str">
        <f t="shared" si="50"/>
        <v>Iwona</v>
      </c>
      <c r="M125" s="1" t="str">
        <f t="shared" si="50"/>
        <v>Mazur</v>
      </c>
      <c r="N125" s="14">
        <f t="shared" si="50"/>
        <v>3</v>
      </c>
    </row>
    <row r="126" spans="1:14" s="20" customFormat="1" ht="20.25" customHeight="1" x14ac:dyDescent="0.25">
      <c r="A126" s="42"/>
      <c r="B126" s="3" t="s">
        <v>260</v>
      </c>
      <c r="C126" s="3" t="s">
        <v>26</v>
      </c>
      <c r="D126" s="3" t="s">
        <v>184</v>
      </c>
      <c r="E126" s="37">
        <v>44536</v>
      </c>
      <c r="F126" s="3" t="s">
        <v>2</v>
      </c>
      <c r="G126" s="3" t="str">
        <f>$G$125</f>
        <v>17.15 -19.30</v>
      </c>
      <c r="H126" s="3" t="s">
        <v>242</v>
      </c>
      <c r="I126" s="33" t="str">
        <f t="shared" si="49"/>
        <v>Zakład Organizacji i Zarządzania</v>
      </c>
      <c r="J126" s="1" t="str">
        <f t="shared" si="49"/>
        <v>dr</v>
      </c>
      <c r="K126" s="44" t="s">
        <v>271</v>
      </c>
      <c r="L126" s="1" t="str">
        <f t="shared" si="50"/>
        <v>Iwona</v>
      </c>
      <c r="M126" s="1" t="str">
        <f t="shared" si="50"/>
        <v>Mazur</v>
      </c>
      <c r="N126" s="14">
        <f t="shared" si="50"/>
        <v>3</v>
      </c>
    </row>
    <row r="127" spans="1:14" s="20" customFormat="1" ht="20.25" customHeight="1" x14ac:dyDescent="0.25">
      <c r="A127" s="42"/>
      <c r="B127" s="3" t="s">
        <v>260</v>
      </c>
      <c r="C127" s="3" t="s">
        <v>27</v>
      </c>
      <c r="D127" s="3" t="s">
        <v>184</v>
      </c>
      <c r="E127" s="37">
        <v>44525</v>
      </c>
      <c r="F127" s="3" t="s">
        <v>5</v>
      </c>
      <c r="G127" s="3" t="str">
        <f t="shared" ref="G127:G128" si="52">G122</f>
        <v>15.00-17.15</v>
      </c>
      <c r="H127" s="3" t="str">
        <f>H109</f>
        <v>Bartla s. 206</v>
      </c>
      <c r="I127" s="33" t="str">
        <f t="shared" si="49"/>
        <v>Zakład Organizacji i Zarządzania</v>
      </c>
      <c r="J127" s="1" t="str">
        <f t="shared" si="49"/>
        <v>dr</v>
      </c>
      <c r="K127" s="44" t="s">
        <v>271</v>
      </c>
      <c r="L127" s="1" t="str">
        <f t="shared" si="50"/>
        <v>Iwona</v>
      </c>
      <c r="M127" s="1" t="str">
        <f t="shared" si="50"/>
        <v>Mazur</v>
      </c>
      <c r="N127" s="14">
        <f t="shared" si="50"/>
        <v>3</v>
      </c>
    </row>
    <row r="128" spans="1:14" s="20" customFormat="1" ht="20.25" customHeight="1" x14ac:dyDescent="0.25">
      <c r="A128" s="42"/>
      <c r="B128" s="3" t="s">
        <v>260</v>
      </c>
      <c r="C128" s="3" t="s">
        <v>27</v>
      </c>
      <c r="D128" s="3" t="s">
        <v>184</v>
      </c>
      <c r="E128" s="37">
        <v>44525</v>
      </c>
      <c r="F128" s="3" t="s">
        <v>5</v>
      </c>
      <c r="G128" s="3" t="str">
        <f t="shared" si="52"/>
        <v>17.15 -19.30</v>
      </c>
      <c r="H128" s="3" t="str">
        <f>H110</f>
        <v>Bartla s. 206</v>
      </c>
      <c r="I128" s="33" t="str">
        <f t="shared" si="49"/>
        <v>Zakład Organizacji i Zarządzania</v>
      </c>
      <c r="J128" s="1" t="str">
        <f t="shared" si="49"/>
        <v>dr</v>
      </c>
      <c r="K128" s="44" t="s">
        <v>271</v>
      </c>
      <c r="L128" s="1" t="str">
        <f t="shared" si="50"/>
        <v>Iwona</v>
      </c>
      <c r="M128" s="1" t="str">
        <f t="shared" si="50"/>
        <v>Mazur</v>
      </c>
      <c r="N128" s="14">
        <f t="shared" si="50"/>
        <v>3</v>
      </c>
    </row>
    <row r="129" spans="1:14" s="20" customFormat="1" ht="20.25" customHeight="1" x14ac:dyDescent="0.25">
      <c r="A129" s="42"/>
      <c r="B129" s="3" t="s">
        <v>260</v>
      </c>
      <c r="C129" s="3" t="s">
        <v>27</v>
      </c>
      <c r="D129" s="3" t="s">
        <v>184</v>
      </c>
      <c r="E129" s="37">
        <v>44539</v>
      </c>
      <c r="F129" s="3" t="s">
        <v>5</v>
      </c>
      <c r="G129" s="3" t="str">
        <f t="shared" ref="G129:G130" si="53">G127</f>
        <v>15.00-17.15</v>
      </c>
      <c r="H129" s="3" t="str">
        <f>H111</f>
        <v>Bartla s. 206</v>
      </c>
      <c r="I129" s="33" t="str">
        <f t="shared" si="49"/>
        <v>Zakład Organizacji i Zarządzania</v>
      </c>
      <c r="J129" s="1" t="str">
        <f t="shared" si="49"/>
        <v>dr</v>
      </c>
      <c r="K129" s="44" t="s">
        <v>271</v>
      </c>
      <c r="L129" s="1" t="str">
        <f t="shared" si="50"/>
        <v>Iwona</v>
      </c>
      <c r="M129" s="1" t="str">
        <f t="shared" si="50"/>
        <v>Mazur</v>
      </c>
      <c r="N129" s="14">
        <f t="shared" si="50"/>
        <v>3</v>
      </c>
    </row>
    <row r="130" spans="1:14" s="20" customFormat="1" ht="20.25" customHeight="1" x14ac:dyDescent="0.25">
      <c r="A130" s="42"/>
      <c r="B130" s="3" t="s">
        <v>260</v>
      </c>
      <c r="C130" s="3" t="s">
        <v>27</v>
      </c>
      <c r="D130" s="3" t="s">
        <v>184</v>
      </c>
      <c r="E130" s="37">
        <v>44539</v>
      </c>
      <c r="F130" s="3" t="s">
        <v>5</v>
      </c>
      <c r="G130" s="3" t="str">
        <f t="shared" si="53"/>
        <v>17.15 -19.30</v>
      </c>
      <c r="H130" s="3" t="str">
        <f>H112</f>
        <v>Bartla s. 206</v>
      </c>
      <c r="I130" s="33" t="str">
        <f t="shared" si="49"/>
        <v>Zakład Organizacji i Zarządzania</v>
      </c>
      <c r="J130" s="1" t="str">
        <f t="shared" si="49"/>
        <v>dr</v>
      </c>
      <c r="K130" s="44" t="s">
        <v>271</v>
      </c>
      <c r="L130" s="1" t="str">
        <f t="shared" si="50"/>
        <v>Iwona</v>
      </c>
      <c r="M130" s="1" t="str">
        <f t="shared" si="50"/>
        <v>Mazur</v>
      </c>
      <c r="N130" s="14">
        <f t="shared" si="50"/>
        <v>3</v>
      </c>
    </row>
    <row r="131" spans="1:14" s="34" customFormat="1" ht="20.25" customHeight="1" x14ac:dyDescent="0.3">
      <c r="A131" s="35" t="s">
        <v>226</v>
      </c>
      <c r="B131" s="15" t="s">
        <v>260</v>
      </c>
      <c r="C131" s="15" t="s">
        <v>27</v>
      </c>
      <c r="D131" s="15" t="s">
        <v>184</v>
      </c>
      <c r="E131" s="37">
        <v>44550</v>
      </c>
      <c r="F131" s="15" t="s">
        <v>2</v>
      </c>
      <c r="G131" s="15" t="str">
        <f>$G$130</f>
        <v>17.15 -19.30</v>
      </c>
      <c r="H131" s="15" t="str">
        <f>H113</f>
        <v>Bartla s. 206</v>
      </c>
      <c r="I131" s="56" t="str">
        <f t="shared" si="49"/>
        <v>Zakład Organizacji i Zarządzania</v>
      </c>
      <c r="J131" s="11" t="str">
        <f t="shared" si="49"/>
        <v>dr</v>
      </c>
      <c r="K131" s="44" t="s">
        <v>271</v>
      </c>
      <c r="L131" s="11" t="str">
        <f t="shared" si="50"/>
        <v>Iwona</v>
      </c>
      <c r="M131" s="11" t="str">
        <f t="shared" si="50"/>
        <v>Mazur</v>
      </c>
      <c r="N131" s="36">
        <f t="shared" si="50"/>
        <v>3</v>
      </c>
    </row>
    <row r="132" spans="1:14" s="34" customFormat="1" ht="30" x14ac:dyDescent="0.3">
      <c r="A132" s="35" t="s">
        <v>226</v>
      </c>
      <c r="B132" s="15" t="s">
        <v>239</v>
      </c>
      <c r="C132" s="15" t="s">
        <v>26</v>
      </c>
      <c r="D132" s="15" t="s">
        <v>184</v>
      </c>
      <c r="E132" s="37">
        <v>44474</v>
      </c>
      <c r="F132" s="15" t="s">
        <v>3</v>
      </c>
      <c r="G132" s="15" t="s">
        <v>247</v>
      </c>
      <c r="H132" s="15" t="s">
        <v>242</v>
      </c>
      <c r="I132" s="56" t="s">
        <v>143</v>
      </c>
      <c r="J132" s="11" t="s">
        <v>16</v>
      </c>
      <c r="K132" s="64" t="s">
        <v>38</v>
      </c>
      <c r="L132" s="11" t="s">
        <v>249</v>
      </c>
      <c r="M132" s="11" t="s">
        <v>248</v>
      </c>
      <c r="N132" s="36">
        <v>4</v>
      </c>
    </row>
    <row r="133" spans="1:14" s="34" customFormat="1" ht="30" x14ac:dyDescent="0.3">
      <c r="A133" s="35" t="s">
        <v>183</v>
      </c>
      <c r="B133" s="15" t="s">
        <v>239</v>
      </c>
      <c r="C133" s="15" t="s">
        <v>26</v>
      </c>
      <c r="D133" s="15" t="s">
        <v>184</v>
      </c>
      <c r="E133" s="37">
        <v>44475</v>
      </c>
      <c r="F133" s="15" t="s">
        <v>3</v>
      </c>
      <c r="G133" s="15" t="str">
        <f>$G$132</f>
        <v>15.00-18.00</v>
      </c>
      <c r="H133" s="15" t="s">
        <v>242</v>
      </c>
      <c r="I133" s="56" t="s">
        <v>143</v>
      </c>
      <c r="J133" s="11" t="s">
        <v>16</v>
      </c>
      <c r="K133" s="64" t="s">
        <v>38</v>
      </c>
      <c r="L133" s="11" t="s">
        <v>249</v>
      </c>
      <c r="M133" s="11" t="s">
        <v>248</v>
      </c>
      <c r="N133" s="36">
        <v>4</v>
      </c>
    </row>
    <row r="134" spans="1:14" s="34" customFormat="1" ht="30" x14ac:dyDescent="0.3">
      <c r="A134" s="35" t="s">
        <v>183</v>
      </c>
      <c r="B134" s="15" t="s">
        <v>239</v>
      </c>
      <c r="C134" s="15" t="s">
        <v>26</v>
      </c>
      <c r="D134" s="15" t="s">
        <v>184</v>
      </c>
      <c r="E134" s="37">
        <v>44489</v>
      </c>
      <c r="F134" s="15" t="s">
        <v>4</v>
      </c>
      <c r="G134" s="15" t="str">
        <f>$G$133</f>
        <v>15.00-18.00</v>
      </c>
      <c r="H134" s="15" t="s">
        <v>242</v>
      </c>
      <c r="I134" s="56" t="s">
        <v>143</v>
      </c>
      <c r="J134" s="11" t="s">
        <v>16</v>
      </c>
      <c r="K134" s="64" t="s">
        <v>38</v>
      </c>
      <c r="L134" s="11" t="s">
        <v>249</v>
      </c>
      <c r="M134" s="11" t="s">
        <v>248</v>
      </c>
      <c r="N134" s="36">
        <v>4</v>
      </c>
    </row>
    <row r="135" spans="1:14" s="34" customFormat="1" ht="30" x14ac:dyDescent="0.3">
      <c r="A135" s="35" t="s">
        <v>183</v>
      </c>
      <c r="B135" s="15" t="s">
        <v>239</v>
      </c>
      <c r="C135" s="15" t="s">
        <v>26</v>
      </c>
      <c r="D135" s="15" t="s">
        <v>184</v>
      </c>
      <c r="E135" s="37">
        <v>44496</v>
      </c>
      <c r="F135" s="15" t="s">
        <v>4</v>
      </c>
      <c r="G135" s="15" t="s">
        <v>223</v>
      </c>
      <c r="H135" s="15" t="s">
        <v>242</v>
      </c>
      <c r="I135" s="56" t="s">
        <v>143</v>
      </c>
      <c r="J135" s="11" t="s">
        <v>16</v>
      </c>
      <c r="K135" s="64" t="s">
        <v>38</v>
      </c>
      <c r="L135" s="11" t="s">
        <v>249</v>
      </c>
      <c r="M135" s="11" t="s">
        <v>248</v>
      </c>
      <c r="N135" s="36">
        <v>3</v>
      </c>
    </row>
    <row r="136" spans="1:14" s="34" customFormat="1" ht="30" x14ac:dyDescent="0.3">
      <c r="A136" s="35" t="s">
        <v>183</v>
      </c>
      <c r="B136" s="15" t="s">
        <v>239</v>
      </c>
      <c r="C136" s="15" t="s">
        <v>27</v>
      </c>
      <c r="D136" s="15" t="s">
        <v>184</v>
      </c>
      <c r="E136" s="37">
        <v>44571</v>
      </c>
      <c r="F136" s="15" t="s">
        <v>2</v>
      </c>
      <c r="G136" s="15" t="s">
        <v>251</v>
      </c>
      <c r="H136" s="15" t="s">
        <v>250</v>
      </c>
      <c r="I136" s="56" t="s">
        <v>143</v>
      </c>
      <c r="J136" s="11" t="s">
        <v>16</v>
      </c>
      <c r="K136" s="64" t="s">
        <v>38</v>
      </c>
      <c r="L136" s="11" t="s">
        <v>249</v>
      </c>
      <c r="M136" s="11" t="s">
        <v>248</v>
      </c>
      <c r="N136" s="36">
        <v>4</v>
      </c>
    </row>
    <row r="137" spans="1:14" s="34" customFormat="1" ht="30" x14ac:dyDescent="0.3">
      <c r="A137" s="35" t="s">
        <v>183</v>
      </c>
      <c r="B137" s="15" t="s">
        <v>239</v>
      </c>
      <c r="C137" s="15" t="s">
        <v>27</v>
      </c>
      <c r="D137" s="15" t="s">
        <v>184</v>
      </c>
      <c r="E137" s="37">
        <v>44578</v>
      </c>
      <c r="F137" s="15" t="s">
        <v>2</v>
      </c>
      <c r="G137" s="15" t="s">
        <v>252</v>
      </c>
      <c r="H137" s="15" t="str">
        <f>$H$136</f>
        <v>ul. Grunwaldzka s.23, 25</v>
      </c>
      <c r="I137" s="56" t="s">
        <v>143</v>
      </c>
      <c r="J137" s="11" t="s">
        <v>16</v>
      </c>
      <c r="K137" s="64" t="s">
        <v>38</v>
      </c>
      <c r="L137" s="11" t="s">
        <v>249</v>
      </c>
      <c r="M137" s="11" t="s">
        <v>248</v>
      </c>
      <c r="N137" s="36">
        <v>4</v>
      </c>
    </row>
    <row r="138" spans="1:14" s="34" customFormat="1" ht="30" x14ac:dyDescent="0.3">
      <c r="A138" s="35" t="s">
        <v>183</v>
      </c>
      <c r="B138" s="15" t="s">
        <v>239</v>
      </c>
      <c r="C138" s="15" t="s">
        <v>27</v>
      </c>
      <c r="D138" s="15" t="s">
        <v>184</v>
      </c>
      <c r="E138" s="37">
        <v>44585</v>
      </c>
      <c r="F138" s="15" t="s">
        <v>2</v>
      </c>
      <c r="G138" s="15" t="s">
        <v>252</v>
      </c>
      <c r="H138" s="15" t="str">
        <f>$H$136</f>
        <v>ul. Grunwaldzka s.23, 25</v>
      </c>
      <c r="I138" s="56" t="s">
        <v>143</v>
      </c>
      <c r="J138" s="11" t="s">
        <v>16</v>
      </c>
      <c r="K138" s="64" t="s">
        <v>38</v>
      </c>
      <c r="L138" s="11" t="s">
        <v>249</v>
      </c>
      <c r="M138" s="11" t="s">
        <v>248</v>
      </c>
      <c r="N138" s="36">
        <v>4</v>
      </c>
    </row>
    <row r="139" spans="1:14" s="34" customFormat="1" ht="30" x14ac:dyDescent="0.3">
      <c r="A139" s="35" t="s">
        <v>226</v>
      </c>
      <c r="B139" s="39" t="s">
        <v>239</v>
      </c>
      <c r="C139" s="54" t="s">
        <v>27</v>
      </c>
      <c r="D139" s="15" t="s">
        <v>184</v>
      </c>
      <c r="E139" s="37">
        <v>44592</v>
      </c>
      <c r="F139" s="15" t="s">
        <v>2</v>
      </c>
      <c r="G139" s="15" t="s">
        <v>227</v>
      </c>
      <c r="H139" s="15" t="str">
        <f>$H$136</f>
        <v>ul. Grunwaldzka s.23, 25</v>
      </c>
      <c r="I139" s="56" t="s">
        <v>143</v>
      </c>
      <c r="J139" s="11" t="s">
        <v>16</v>
      </c>
      <c r="K139" s="64" t="s">
        <v>38</v>
      </c>
      <c r="L139" s="11" t="s">
        <v>249</v>
      </c>
      <c r="M139" s="11" t="s">
        <v>248</v>
      </c>
      <c r="N139" s="36">
        <v>3</v>
      </c>
    </row>
    <row r="140" spans="1:14" x14ac:dyDescent="0.25">
      <c r="A140" s="35"/>
    </row>
    <row r="142" spans="1:14" x14ac:dyDescent="0.25">
      <c r="B142" s="12" t="s">
        <v>215</v>
      </c>
      <c r="C142" s="9"/>
      <c r="D142" s="10"/>
    </row>
    <row r="143" spans="1:14" ht="15" customHeight="1" x14ac:dyDescent="0.25">
      <c r="B143" s="12" t="s">
        <v>238</v>
      </c>
      <c r="D143" s="21"/>
    </row>
    <row r="144" spans="1:14" x14ac:dyDescent="0.25">
      <c r="I144" s="18" t="s">
        <v>212</v>
      </c>
    </row>
    <row r="145" spans="2:9" x14ac:dyDescent="0.25">
      <c r="B145" s="31"/>
      <c r="C145" s="31"/>
      <c r="D145" s="31"/>
      <c r="E145" s="31"/>
      <c r="I145" s="18" t="s">
        <v>213</v>
      </c>
    </row>
    <row r="146" spans="2:9" x14ac:dyDescent="0.25">
      <c r="B146" s="31"/>
      <c r="C146" s="31"/>
      <c r="D146" s="31"/>
      <c r="E146" s="31"/>
      <c r="I146" s="18" t="s">
        <v>214</v>
      </c>
    </row>
    <row r="147" spans="2:9" x14ac:dyDescent="0.25">
      <c r="B147" s="31"/>
      <c r="C147" s="31"/>
      <c r="D147" s="31"/>
      <c r="E147" s="31"/>
      <c r="I147" s="41">
        <v>44382</v>
      </c>
    </row>
    <row r="148" spans="2:9" x14ac:dyDescent="0.25">
      <c r="B148" s="31"/>
      <c r="C148" s="31"/>
      <c r="D148" s="31"/>
      <c r="E148" s="31"/>
    </row>
    <row r="149" spans="2:9" x14ac:dyDescent="0.25">
      <c r="B149" s="31"/>
      <c r="C149" s="31"/>
      <c r="D149" s="31"/>
      <c r="E149" s="31"/>
    </row>
  </sheetData>
  <autoFilter ref="A8:N8"/>
  <mergeCells count="1">
    <mergeCell ref="A1:N7"/>
  </mergeCells>
  <dataValidations count="4">
    <dataValidation allowBlank="1" showInputMessage="1" showErrorMessage="1" error="błędny wpis" sqref="F8:F13"/>
    <dataValidation type="list" allowBlank="1" showInputMessage="1" showErrorMessage="1" error="błędny wpis" sqref="G63 F64:F139 F14:F62">
      <formula1>dni_tygodnia</formula1>
    </dataValidation>
    <dataValidation type="list" allowBlank="1" showInputMessage="1" showErrorMessage="1" error="błędny wpis" sqref="J14:J139">
      <formula1>tytuł</formula1>
    </dataValidation>
    <dataValidation type="list" allowBlank="1" showInputMessage="1" showErrorMessage="1" error="błędny wpis" sqref="C14:C138">
      <formula1>forma_zajęć</formula1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łędny wpis">
          <x14:formula1>
            <xm:f>Arkusz4!$J$2:$J$122</xm:f>
          </x14:formula1>
          <xm:sqref>I54:I103 I14:I43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4" customWidth="1"/>
    <col min="2" max="2" width="9.140625" style="4"/>
    <col min="3" max="3" width="31.42578125" style="4" customWidth="1"/>
    <col min="4" max="7" width="9.140625" style="4"/>
    <col min="8" max="8" width="21.42578125" style="4" bestFit="1" customWidth="1"/>
    <col min="9" max="9" width="9.140625" style="4"/>
    <col min="10" max="10" width="79.7109375" style="6" bestFit="1" customWidth="1"/>
    <col min="11" max="16384" width="9.140625" style="4"/>
  </cols>
  <sheetData>
    <row r="2" spans="1:10" x14ac:dyDescent="0.25">
      <c r="A2" s="4" t="s">
        <v>2</v>
      </c>
      <c r="C2" s="4" t="s">
        <v>26</v>
      </c>
      <c r="E2" s="4" t="s">
        <v>16</v>
      </c>
      <c r="H2" s="4" t="s">
        <v>30</v>
      </c>
      <c r="J2" s="5" t="s">
        <v>42</v>
      </c>
    </row>
    <row r="3" spans="1:10" ht="14.45" x14ac:dyDescent="0.3">
      <c r="A3" s="4" t="s">
        <v>3</v>
      </c>
      <c r="C3" s="4" t="s">
        <v>27</v>
      </c>
      <c r="E3" s="4" t="s">
        <v>17</v>
      </c>
      <c r="H3" s="4" t="s">
        <v>31</v>
      </c>
      <c r="J3" s="5" t="s">
        <v>43</v>
      </c>
    </row>
    <row r="4" spans="1:10" x14ac:dyDescent="0.25">
      <c r="A4" s="4" t="s">
        <v>4</v>
      </c>
      <c r="C4" s="4" t="s">
        <v>9</v>
      </c>
      <c r="E4" s="4" t="s">
        <v>18</v>
      </c>
      <c r="H4" s="4" t="s">
        <v>32</v>
      </c>
      <c r="J4" s="5" t="s">
        <v>44</v>
      </c>
    </row>
    <row r="5" spans="1:10" x14ac:dyDescent="0.25">
      <c r="A5" s="4" t="s">
        <v>5</v>
      </c>
      <c r="C5" s="4" t="s">
        <v>170</v>
      </c>
      <c r="E5" s="4" t="s">
        <v>19</v>
      </c>
      <c r="H5" s="4" t="s">
        <v>167</v>
      </c>
      <c r="J5" s="5" t="s">
        <v>45</v>
      </c>
    </row>
    <row r="6" spans="1:10" x14ac:dyDescent="0.25">
      <c r="A6" s="4" t="s">
        <v>6</v>
      </c>
      <c r="C6" s="4" t="s">
        <v>10</v>
      </c>
      <c r="E6" s="4" t="s">
        <v>20</v>
      </c>
      <c r="H6" s="4" t="s">
        <v>168</v>
      </c>
      <c r="J6" s="5" t="s">
        <v>46</v>
      </c>
    </row>
    <row r="7" spans="1:10" x14ac:dyDescent="0.25">
      <c r="A7" s="4" t="s">
        <v>7</v>
      </c>
      <c r="C7" s="4" t="s">
        <v>11</v>
      </c>
      <c r="E7" s="4" t="s">
        <v>21</v>
      </c>
      <c r="H7" s="4" t="s">
        <v>169</v>
      </c>
      <c r="J7" s="5" t="s">
        <v>47</v>
      </c>
    </row>
    <row r="8" spans="1:10" x14ac:dyDescent="0.25">
      <c r="A8" s="4" t="s">
        <v>8</v>
      </c>
      <c r="C8" s="4" t="s">
        <v>12</v>
      </c>
      <c r="E8" s="4" t="s">
        <v>22</v>
      </c>
      <c r="H8" s="4" t="s">
        <v>37</v>
      </c>
      <c r="J8" s="5" t="s">
        <v>48</v>
      </c>
    </row>
    <row r="9" spans="1:10" x14ac:dyDescent="0.25">
      <c r="C9" s="4" t="s">
        <v>13</v>
      </c>
      <c r="E9" s="4" t="s">
        <v>23</v>
      </c>
      <c r="H9" s="4" t="s">
        <v>33</v>
      </c>
      <c r="J9" s="5" t="s">
        <v>49</v>
      </c>
    </row>
    <row r="10" spans="1:10" x14ac:dyDescent="0.25">
      <c r="C10" s="4" t="s">
        <v>171</v>
      </c>
      <c r="E10" s="4" t="s">
        <v>24</v>
      </c>
      <c r="H10" s="4" t="s">
        <v>34</v>
      </c>
      <c r="J10" s="5" t="s">
        <v>50</v>
      </c>
    </row>
    <row r="11" spans="1:10" x14ac:dyDescent="0.25">
      <c r="C11" s="4" t="s">
        <v>28</v>
      </c>
      <c r="H11" s="4" t="s">
        <v>35</v>
      </c>
      <c r="J11" s="5" t="s">
        <v>51</v>
      </c>
    </row>
    <row r="12" spans="1:10" x14ac:dyDescent="0.25">
      <c r="C12" s="4" t="s">
        <v>14</v>
      </c>
      <c r="H12" s="4" t="s">
        <v>36</v>
      </c>
      <c r="J12" s="5" t="s">
        <v>52</v>
      </c>
    </row>
    <row r="13" spans="1:10" x14ac:dyDescent="0.25">
      <c r="C13" s="4" t="s">
        <v>15</v>
      </c>
      <c r="H13" s="4" t="s">
        <v>38</v>
      </c>
      <c r="J13" s="5" t="s">
        <v>53</v>
      </c>
    </row>
    <row r="14" spans="1:10" x14ac:dyDescent="0.25">
      <c r="H14" s="4" t="s">
        <v>166</v>
      </c>
      <c r="J14" s="5" t="s">
        <v>54</v>
      </c>
    </row>
    <row r="15" spans="1:10" x14ac:dyDescent="0.25">
      <c r="H15" s="4" t="s">
        <v>39</v>
      </c>
      <c r="J15" s="5" t="s">
        <v>55</v>
      </c>
    </row>
    <row r="16" spans="1:10" x14ac:dyDescent="0.25">
      <c r="J16" s="5" t="s">
        <v>56</v>
      </c>
    </row>
    <row r="17" spans="10:10" x14ac:dyDescent="0.25">
      <c r="J17" s="5" t="s">
        <v>57</v>
      </c>
    </row>
    <row r="18" spans="10:10" x14ac:dyDescent="0.25">
      <c r="J18" s="5" t="s">
        <v>58</v>
      </c>
    </row>
    <row r="19" spans="10:10" x14ac:dyDescent="0.25">
      <c r="J19" s="5" t="s">
        <v>59</v>
      </c>
    </row>
    <row r="20" spans="10:10" x14ac:dyDescent="0.25">
      <c r="J20" s="5" t="s">
        <v>60</v>
      </c>
    </row>
    <row r="21" spans="10:10" x14ac:dyDescent="0.25">
      <c r="J21" s="5" t="s">
        <v>61</v>
      </c>
    </row>
    <row r="22" spans="10:10" x14ac:dyDescent="0.25">
      <c r="J22" s="5" t="s">
        <v>62</v>
      </c>
    </row>
    <row r="23" spans="10:10" x14ac:dyDescent="0.25">
      <c r="J23" s="5" t="s">
        <v>63</v>
      </c>
    </row>
    <row r="24" spans="10:10" x14ac:dyDescent="0.25">
      <c r="J24" s="5" t="s">
        <v>64</v>
      </c>
    </row>
    <row r="25" spans="10:10" x14ac:dyDescent="0.25">
      <c r="J25" s="5" t="s">
        <v>65</v>
      </c>
    </row>
    <row r="26" spans="10:10" x14ac:dyDescent="0.25">
      <c r="J26" s="5" t="s">
        <v>66</v>
      </c>
    </row>
    <row r="27" spans="10:10" x14ac:dyDescent="0.25">
      <c r="J27" s="5" t="s">
        <v>67</v>
      </c>
    </row>
    <row r="28" spans="10:10" x14ac:dyDescent="0.25">
      <c r="J28" s="5" t="s">
        <v>68</v>
      </c>
    </row>
    <row r="29" spans="10:10" x14ac:dyDescent="0.25">
      <c r="J29" s="5" t="s">
        <v>69</v>
      </c>
    </row>
    <row r="30" spans="10:10" x14ac:dyDescent="0.25">
      <c r="J30" s="5" t="s">
        <v>70</v>
      </c>
    </row>
    <row r="31" spans="10:10" x14ac:dyDescent="0.25">
      <c r="J31" s="5" t="s">
        <v>71</v>
      </c>
    </row>
    <row r="32" spans="10:10" x14ac:dyDescent="0.25">
      <c r="J32" s="5" t="s">
        <v>72</v>
      </c>
    </row>
    <row r="33" spans="10:10" x14ac:dyDescent="0.25">
      <c r="J33" s="5" t="s">
        <v>73</v>
      </c>
    </row>
    <row r="34" spans="10:10" x14ac:dyDescent="0.25">
      <c r="J34" s="5" t="s">
        <v>74</v>
      </c>
    </row>
    <row r="35" spans="10:10" x14ac:dyDescent="0.25">
      <c r="J35" s="5" t="s">
        <v>75</v>
      </c>
    </row>
    <row r="36" spans="10:10" x14ac:dyDescent="0.25">
      <c r="J36" s="5" t="s">
        <v>76</v>
      </c>
    </row>
    <row r="37" spans="10:10" x14ac:dyDescent="0.25">
      <c r="J37" s="5" t="s">
        <v>77</v>
      </c>
    </row>
    <row r="38" spans="10:10" x14ac:dyDescent="0.25">
      <c r="J38" s="5" t="s">
        <v>78</v>
      </c>
    </row>
    <row r="39" spans="10:10" x14ac:dyDescent="0.25">
      <c r="J39" s="5" t="s">
        <v>79</v>
      </c>
    </row>
    <row r="40" spans="10:10" x14ac:dyDescent="0.25">
      <c r="J40" s="5" t="s">
        <v>80</v>
      </c>
    </row>
    <row r="41" spans="10:10" x14ac:dyDescent="0.25">
      <c r="J41" s="5" t="s">
        <v>81</v>
      </c>
    </row>
    <row r="42" spans="10:10" x14ac:dyDescent="0.25">
      <c r="J42" s="5" t="s">
        <v>82</v>
      </c>
    </row>
    <row r="43" spans="10:10" x14ac:dyDescent="0.25">
      <c r="J43" s="5" t="s">
        <v>83</v>
      </c>
    </row>
    <row r="44" spans="10:10" x14ac:dyDescent="0.25">
      <c r="J44" s="5" t="s">
        <v>84</v>
      </c>
    </row>
    <row r="45" spans="10:10" x14ac:dyDescent="0.25">
      <c r="J45" s="5" t="s">
        <v>85</v>
      </c>
    </row>
    <row r="46" spans="10:10" x14ac:dyDescent="0.25">
      <c r="J46" s="5" t="s">
        <v>86</v>
      </c>
    </row>
    <row r="47" spans="10:10" x14ac:dyDescent="0.25">
      <c r="J47" s="5" t="s">
        <v>87</v>
      </c>
    </row>
    <row r="48" spans="10:10" x14ac:dyDescent="0.25">
      <c r="J48" s="5" t="s">
        <v>88</v>
      </c>
    </row>
    <row r="49" spans="10:10" x14ac:dyDescent="0.25">
      <c r="J49" s="5" t="s">
        <v>89</v>
      </c>
    </row>
    <row r="50" spans="10:10" x14ac:dyDescent="0.25">
      <c r="J50" s="5" t="s">
        <v>90</v>
      </c>
    </row>
    <row r="51" spans="10:10" x14ac:dyDescent="0.25">
      <c r="J51" s="5" t="s">
        <v>91</v>
      </c>
    </row>
    <row r="52" spans="10:10" x14ac:dyDescent="0.25">
      <c r="J52" s="5" t="s">
        <v>92</v>
      </c>
    </row>
    <row r="53" spans="10:10" x14ac:dyDescent="0.25">
      <c r="J53" s="5" t="s">
        <v>93</v>
      </c>
    </row>
    <row r="54" spans="10:10" x14ac:dyDescent="0.25">
      <c r="J54" s="5" t="s">
        <v>94</v>
      </c>
    </row>
    <row r="55" spans="10:10" x14ac:dyDescent="0.25">
      <c r="J55" s="5" t="s">
        <v>95</v>
      </c>
    </row>
    <row r="56" spans="10:10" x14ac:dyDescent="0.25">
      <c r="J56" s="5" t="s">
        <v>96</v>
      </c>
    </row>
    <row r="57" spans="10:10" x14ac:dyDescent="0.25">
      <c r="J57" s="5" t="s">
        <v>97</v>
      </c>
    </row>
    <row r="58" spans="10:10" x14ac:dyDescent="0.25">
      <c r="J58" s="5" t="s">
        <v>98</v>
      </c>
    </row>
    <row r="59" spans="10:10" x14ac:dyDescent="0.25">
      <c r="J59" s="5" t="s">
        <v>99</v>
      </c>
    </row>
    <row r="60" spans="10:10" x14ac:dyDescent="0.25">
      <c r="J60" s="5" t="s">
        <v>100</v>
      </c>
    </row>
    <row r="61" spans="10:10" x14ac:dyDescent="0.25">
      <c r="J61" s="5" t="s">
        <v>101</v>
      </c>
    </row>
    <row r="62" spans="10:10" x14ac:dyDescent="0.25">
      <c r="J62" s="5" t="s">
        <v>102</v>
      </c>
    </row>
    <row r="63" spans="10:10" x14ac:dyDescent="0.25">
      <c r="J63" s="5" t="s">
        <v>103</v>
      </c>
    </row>
    <row r="64" spans="10:10" x14ac:dyDescent="0.25">
      <c r="J64" s="5" t="s">
        <v>104</v>
      </c>
    </row>
    <row r="65" spans="10:10" x14ac:dyDescent="0.25">
      <c r="J65" s="5" t="s">
        <v>105</v>
      </c>
    </row>
    <row r="66" spans="10:10" x14ac:dyDescent="0.25">
      <c r="J66" s="5" t="s">
        <v>106</v>
      </c>
    </row>
    <row r="67" spans="10:10" x14ac:dyDescent="0.25">
      <c r="J67" s="5" t="s">
        <v>107</v>
      </c>
    </row>
    <row r="68" spans="10:10" x14ac:dyDescent="0.25">
      <c r="J68" s="5" t="s">
        <v>108</v>
      </c>
    </row>
    <row r="69" spans="10:10" x14ac:dyDescent="0.25">
      <c r="J69" s="5" t="s">
        <v>109</v>
      </c>
    </row>
    <row r="70" spans="10:10" x14ac:dyDescent="0.25">
      <c r="J70" s="5" t="s">
        <v>110</v>
      </c>
    </row>
    <row r="71" spans="10:10" x14ac:dyDescent="0.25">
      <c r="J71" s="5" t="s">
        <v>111</v>
      </c>
    </row>
    <row r="72" spans="10:10" x14ac:dyDescent="0.25">
      <c r="J72" s="5" t="s">
        <v>112</v>
      </c>
    </row>
    <row r="73" spans="10:10" x14ac:dyDescent="0.25">
      <c r="J73" s="5" t="s">
        <v>113</v>
      </c>
    </row>
    <row r="74" spans="10:10" x14ac:dyDescent="0.25">
      <c r="J74" s="5" t="s">
        <v>114</v>
      </c>
    </row>
    <row r="75" spans="10:10" x14ac:dyDescent="0.25">
      <c r="J75" s="5" t="s">
        <v>115</v>
      </c>
    </row>
    <row r="76" spans="10:10" x14ac:dyDescent="0.25">
      <c r="J76" s="5" t="s">
        <v>116</v>
      </c>
    </row>
    <row r="77" spans="10:10" x14ac:dyDescent="0.25">
      <c r="J77" s="5" t="s">
        <v>117</v>
      </c>
    </row>
    <row r="78" spans="10:10" x14ac:dyDescent="0.25">
      <c r="J78" s="5" t="s">
        <v>118</v>
      </c>
    </row>
    <row r="79" spans="10:10" x14ac:dyDescent="0.25">
      <c r="J79" s="5" t="s">
        <v>119</v>
      </c>
    </row>
    <row r="80" spans="10:10" x14ac:dyDescent="0.25">
      <c r="J80" s="5" t="s">
        <v>120</v>
      </c>
    </row>
    <row r="81" spans="10:10" x14ac:dyDescent="0.25">
      <c r="J81" s="5" t="s">
        <v>121</v>
      </c>
    </row>
    <row r="82" spans="10:10" x14ac:dyDescent="0.25">
      <c r="J82" s="5" t="s">
        <v>122</v>
      </c>
    </row>
    <row r="83" spans="10:10" x14ac:dyDescent="0.25">
      <c r="J83" s="5" t="s">
        <v>123</v>
      </c>
    </row>
    <row r="84" spans="10:10" x14ac:dyDescent="0.25">
      <c r="J84" s="5" t="s">
        <v>124</v>
      </c>
    </row>
    <row r="85" spans="10:10" x14ac:dyDescent="0.25">
      <c r="J85" s="5" t="s">
        <v>125</v>
      </c>
    </row>
    <row r="86" spans="10:10" x14ac:dyDescent="0.25">
      <c r="J86" s="5" t="s">
        <v>126</v>
      </c>
    </row>
    <row r="87" spans="10:10" x14ac:dyDescent="0.25">
      <c r="J87" s="5" t="s">
        <v>127</v>
      </c>
    </row>
    <row r="88" spans="10:10" x14ac:dyDescent="0.25">
      <c r="J88" s="5" t="s">
        <v>128</v>
      </c>
    </row>
    <row r="89" spans="10:10" x14ac:dyDescent="0.25">
      <c r="J89" s="5" t="s">
        <v>129</v>
      </c>
    </row>
    <row r="90" spans="10:10" x14ac:dyDescent="0.25">
      <c r="J90" s="5" t="s">
        <v>130</v>
      </c>
    </row>
    <row r="91" spans="10:10" x14ac:dyDescent="0.25">
      <c r="J91" s="5" t="s">
        <v>131</v>
      </c>
    </row>
    <row r="92" spans="10:10" x14ac:dyDescent="0.25">
      <c r="J92" s="5" t="s">
        <v>132</v>
      </c>
    </row>
    <row r="93" spans="10:10" x14ac:dyDescent="0.25">
      <c r="J93" s="5" t="s">
        <v>133</v>
      </c>
    </row>
    <row r="94" spans="10:10" x14ac:dyDescent="0.25">
      <c r="J94" s="5" t="s">
        <v>134</v>
      </c>
    </row>
    <row r="95" spans="10:10" x14ac:dyDescent="0.25">
      <c r="J95" s="5" t="s">
        <v>135</v>
      </c>
    </row>
    <row r="96" spans="10:10" x14ac:dyDescent="0.25">
      <c r="J96" s="5" t="s">
        <v>136</v>
      </c>
    </row>
    <row r="97" spans="10:10" x14ac:dyDescent="0.25">
      <c r="J97" s="5" t="s">
        <v>137</v>
      </c>
    </row>
    <row r="98" spans="10:10" x14ac:dyDescent="0.25">
      <c r="J98" s="5" t="s">
        <v>138</v>
      </c>
    </row>
    <row r="99" spans="10:10" x14ac:dyDescent="0.25">
      <c r="J99" s="5" t="s">
        <v>139</v>
      </c>
    </row>
    <row r="100" spans="10:10" x14ac:dyDescent="0.25">
      <c r="J100" s="5" t="s">
        <v>140</v>
      </c>
    </row>
    <row r="101" spans="10:10" x14ac:dyDescent="0.25">
      <c r="J101" s="5" t="s">
        <v>141</v>
      </c>
    </row>
    <row r="102" spans="10:10" x14ac:dyDescent="0.25">
      <c r="J102" s="5" t="s">
        <v>142</v>
      </c>
    </row>
    <row r="103" spans="10:10" x14ac:dyDescent="0.25">
      <c r="J103" s="5" t="s">
        <v>163</v>
      </c>
    </row>
    <row r="104" spans="10:10" x14ac:dyDescent="0.25">
      <c r="J104" s="5" t="s">
        <v>143</v>
      </c>
    </row>
    <row r="105" spans="10:10" x14ac:dyDescent="0.25">
      <c r="J105" s="5" t="s">
        <v>144</v>
      </c>
    </row>
    <row r="106" spans="10:10" x14ac:dyDescent="0.25">
      <c r="J106" s="5" t="s">
        <v>145</v>
      </c>
    </row>
    <row r="107" spans="10:10" x14ac:dyDescent="0.25">
      <c r="J107" s="5" t="s">
        <v>146</v>
      </c>
    </row>
    <row r="108" spans="10:10" x14ac:dyDescent="0.25">
      <c r="J108" s="5" t="s">
        <v>147</v>
      </c>
    </row>
    <row r="109" spans="10:10" x14ac:dyDescent="0.25">
      <c r="J109" s="5" t="s">
        <v>148</v>
      </c>
    </row>
    <row r="110" spans="10:10" x14ac:dyDescent="0.25">
      <c r="J110" s="5" t="s">
        <v>149</v>
      </c>
    </row>
    <row r="111" spans="10:10" x14ac:dyDescent="0.25">
      <c r="J111" s="5" t="s">
        <v>150</v>
      </c>
    </row>
    <row r="112" spans="10:10" x14ac:dyDescent="0.25">
      <c r="J112" s="5" t="s">
        <v>151</v>
      </c>
    </row>
    <row r="113" spans="10:10" x14ac:dyDescent="0.25">
      <c r="J113" s="5" t="s">
        <v>152</v>
      </c>
    </row>
    <row r="114" spans="10:10" x14ac:dyDescent="0.25">
      <c r="J114" s="5" t="s">
        <v>153</v>
      </c>
    </row>
    <row r="115" spans="10:10" x14ac:dyDescent="0.25">
      <c r="J115" s="5" t="s">
        <v>154</v>
      </c>
    </row>
    <row r="116" spans="10:10" x14ac:dyDescent="0.25">
      <c r="J116" s="5" t="s">
        <v>155</v>
      </c>
    </row>
    <row r="117" spans="10:10" x14ac:dyDescent="0.25">
      <c r="J117" s="5" t="s">
        <v>156</v>
      </c>
    </row>
    <row r="118" spans="10:10" x14ac:dyDescent="0.25">
      <c r="J118" s="5" t="s">
        <v>157</v>
      </c>
    </row>
    <row r="119" spans="10:10" x14ac:dyDescent="0.25">
      <c r="J119" s="5" t="s">
        <v>158</v>
      </c>
    </row>
    <row r="120" spans="10:10" x14ac:dyDescent="0.25">
      <c r="J120" s="5" t="s">
        <v>159</v>
      </c>
    </row>
    <row r="121" spans="10:10" x14ac:dyDescent="0.25">
      <c r="J121" s="5" t="s">
        <v>160</v>
      </c>
    </row>
    <row r="122" spans="10:10" x14ac:dyDescent="0.25">
      <c r="J122" s="5" t="s">
        <v>161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Arkusz1</vt:lpstr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2019-10-22T08:52:41Z</cp:lastPrinted>
  <dcterms:created xsi:type="dcterms:W3CDTF">2014-07-23T09:59:22Z</dcterms:created>
  <dcterms:modified xsi:type="dcterms:W3CDTF">2021-09-17T10:14:23Z</dcterms:modified>
</cp:coreProperties>
</file>