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mgr" sheetId="2" r:id="rId1"/>
    <sheet name="efekty uczenia się" sheetId="4" r:id="rId2"/>
  </sheets>
  <definedNames>
    <definedName name="_GoBack" localSheetId="1">'efekty uczenia się'!$C$23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67" i="2" l="1"/>
  <c r="AZ67" i="2"/>
  <c r="AY67" i="2"/>
  <c r="BA63" i="2"/>
  <c r="BA62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46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19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46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19" i="2"/>
  <c r="BA46" i="2"/>
  <c r="BA19" i="2"/>
  <c r="AU67" i="2" l="1"/>
  <c r="AT67" i="2"/>
  <c r="AS67" i="2"/>
  <c r="AR67" i="2"/>
  <c r="AQ67" i="2"/>
  <c r="AP67" i="2"/>
  <c r="AO67" i="2"/>
  <c r="AN67" i="2"/>
  <c r="AM67" i="2"/>
  <c r="W67" i="2"/>
  <c r="V67" i="2"/>
  <c r="U67" i="2"/>
  <c r="T67" i="2"/>
  <c r="S67" i="2"/>
  <c r="R67" i="2"/>
  <c r="Q67" i="2"/>
  <c r="BA42" i="2" l="1"/>
  <c r="BA64" i="2" l="1"/>
  <c r="BA50" i="2"/>
  <c r="G67" i="2" l="1"/>
  <c r="BA20" i="2" l="1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3" i="2"/>
  <c r="BA44" i="2"/>
  <c r="BA47" i="2"/>
  <c r="BA48" i="2"/>
  <c r="BA49" i="2"/>
  <c r="BA51" i="2"/>
  <c r="BA52" i="2"/>
  <c r="BA53" i="2"/>
  <c r="BA54" i="2"/>
  <c r="BA55" i="2"/>
  <c r="BA56" i="2"/>
  <c r="BA57" i="2"/>
  <c r="BA58" i="2"/>
  <c r="BA59" i="2"/>
  <c r="BA60" i="2"/>
  <c r="BA61" i="2"/>
  <c r="BA65" i="2"/>
  <c r="BA66" i="2"/>
  <c r="E67" i="2" l="1"/>
  <c r="F67" i="2" l="1"/>
  <c r="H67" i="2"/>
  <c r="I67" i="2"/>
  <c r="J67" i="2"/>
  <c r="K67" i="2"/>
  <c r="L67" i="2"/>
  <c r="M67" i="2"/>
  <c r="N67" i="2"/>
  <c r="O67" i="2"/>
  <c r="P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V67" i="2"/>
  <c r="AW67" i="2"/>
  <c r="AX67" i="2"/>
</calcChain>
</file>

<file path=xl/sharedStrings.xml><?xml version="1.0" encoding="utf-8"?>
<sst xmlns="http://schemas.openxmlformats.org/spreadsheetml/2006/main" count="362" uniqueCount="240">
  <si>
    <t>W</t>
  </si>
  <si>
    <t>Przedmiot</t>
  </si>
  <si>
    <t>Semestr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</si>
  <si>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</si>
  <si>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</si>
  <si>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</si>
  <si>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</si>
  <si>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</si>
  <si>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</si>
  <si>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</si>
  <si>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</si>
  <si>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</si>
  <si>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</si>
  <si>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</si>
  <si>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</si>
  <si>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</si>
  <si>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</si>
  <si>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</si>
  <si>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</si>
  <si>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</si>
  <si>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</si>
  <si>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</si>
  <si>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</si>
  <si>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</si>
  <si>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</si>
  <si>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</si>
  <si>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</si>
  <si>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</si>
  <si>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</si>
  <si>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</si>
  <si>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</si>
  <si>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</si>
  <si>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</si>
  <si>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</si>
  <si>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</si>
  <si>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</si>
  <si>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</si>
  <si>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</si>
  <si>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</si>
  <si>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</si>
  <si>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</si>
  <si>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</si>
  <si>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</si>
  <si>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</si>
  <si>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</si>
  <si>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</si>
  <si>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</si>
  <si>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</si>
  <si>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</si>
  <si>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</si>
  <si>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</si>
  <si>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</si>
  <si>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</si>
  <si>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</si>
  <si>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</si>
  <si>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</si>
  <si>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</si>
  <si>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</si>
  <si>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</si>
  <si>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</si>
  <si>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</si>
  <si>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Kompetencje społeczne</t>
  </si>
  <si>
    <t>Efekty kształcenia obszaru (-ó), do których odnosi się kierunek</t>
  </si>
  <si>
    <t>K_W02</t>
  </si>
  <si>
    <t>K_W03</t>
  </si>
  <si>
    <t>K_W10</t>
  </si>
  <si>
    <t>K_U01</t>
  </si>
  <si>
    <t>K_U15</t>
  </si>
  <si>
    <t>Opis efektów kształcenia
II stopień w obszarze nauk medycznych</t>
  </si>
  <si>
    <t>K_W01</t>
  </si>
  <si>
    <t>U15</t>
  </si>
  <si>
    <t>stacjonarne</t>
  </si>
  <si>
    <t>Studia II stopnia (mgr)</t>
  </si>
  <si>
    <t>WF - zajęcia wychowania fizycznego</t>
  </si>
  <si>
    <t>CK - ćwiczenia kliniczne</t>
  </si>
  <si>
    <t>U</t>
  </si>
  <si>
    <t>K</t>
  </si>
  <si>
    <t>CN - ćwiczenia kierunkowe - niekliniczne</t>
  </si>
  <si>
    <t>CS - ćwiczenia w warunkach symulowanych</t>
  </si>
  <si>
    <t>LE - lektorat</t>
  </si>
  <si>
    <t>WY - wykład</t>
  </si>
  <si>
    <t>SE - seminarium</t>
  </si>
  <si>
    <t>CA - ćwiczenia audytoryjne</t>
  </si>
  <si>
    <t>CL - ćwiczenia laboratoryjne</t>
  </si>
  <si>
    <t>PP- zajęcia praktyczne przy pacjencie</t>
  </si>
  <si>
    <t>PZ - praktyka zawodowa</t>
  </si>
  <si>
    <t>E</t>
  </si>
  <si>
    <t>EL- e-learning</t>
  </si>
  <si>
    <t>cykl kształcenia: 2020-</t>
  </si>
  <si>
    <t>W13</t>
  </si>
  <si>
    <t>W14</t>
  </si>
  <si>
    <t>W15</t>
  </si>
  <si>
    <t>W16</t>
  </si>
  <si>
    <t>W17</t>
  </si>
  <si>
    <t>W18</t>
  </si>
  <si>
    <t>W19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</si>
  <si>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</si>
  <si>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</si>
  <si>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</si>
  <si>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</si>
  <si>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</si>
  <si>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</si>
  <si>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</si>
  <si>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</si>
  <si>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</si>
  <si>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Ziołowe środki lecznicze/Fitoterapia</t>
  </si>
  <si>
    <t>Żywność funkjonalna i GMO/Żywność probiotyczna</t>
  </si>
  <si>
    <t>Żywienie dojelitowe i pozajelitowe</t>
  </si>
  <si>
    <t xml:space="preserve">Żywienie w chorobach nerek </t>
  </si>
  <si>
    <t xml:space="preserve">Żywienie w chorobach onkologicznych </t>
  </si>
  <si>
    <t>Produkcja potraw</t>
  </si>
  <si>
    <t>Żywienie w chorobach przewodu pokarmowego</t>
  </si>
  <si>
    <t>Żywienie w chorobach kości i stawów</t>
  </si>
  <si>
    <t>Żywienie w chorobach układu krążenia</t>
  </si>
  <si>
    <t>Praktyka w poradni dietetycznej</t>
  </si>
  <si>
    <t>Praktyka w domuopieki społecznej</t>
  </si>
  <si>
    <t>Immunologia/nutrigenomika</t>
  </si>
  <si>
    <t>Ćwiczenia specjalistyczne</t>
  </si>
  <si>
    <t>Wychowanie fizyczne 1</t>
  </si>
  <si>
    <t>Wychowanie fizyczne 2</t>
  </si>
  <si>
    <t>Dietoprofilaktyka i leczenie chorób 
niezakaźnych i żywien.-zależnych 1</t>
  </si>
  <si>
    <t>Dietoprofilaktyka i leczenie chorób 
niezakaźnych i żywien.-zależnych 2</t>
  </si>
  <si>
    <t>Żywienie w chorobach endokrynologicznych 1</t>
  </si>
  <si>
    <t>Żywienie w chorobach endokrynologicznych 2</t>
  </si>
  <si>
    <t>Żywienie w geriatrii</t>
  </si>
  <si>
    <t>Żywienie w stanach okołoperacyjnych</t>
  </si>
  <si>
    <t>żywinie w chorobach układu nerwowego</t>
  </si>
  <si>
    <t>Praktyka zawodowa w szpitalu dla dorosłych</t>
  </si>
  <si>
    <t>Praktyka zawodowa w szpitalu dla dzieci</t>
  </si>
  <si>
    <t>Praktyka zawodowa w stacji sanitarno-epidemiol.</t>
  </si>
  <si>
    <t>Rok 1
2020/2021</t>
  </si>
  <si>
    <t>Rok 2
2020/2021</t>
  </si>
  <si>
    <t>K_W13</t>
  </si>
  <si>
    <t>K_W14</t>
  </si>
  <si>
    <t>K_W15</t>
  </si>
  <si>
    <t>K_W16</t>
  </si>
  <si>
    <t>K_W17</t>
  </si>
  <si>
    <t>K_W18</t>
  </si>
  <si>
    <t>K_W19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</si>
  <si>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</si>
  <si>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</si>
  <si>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</si>
  <si>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</si>
  <si>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</si>
  <si>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</si>
  <si>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</si>
  <si>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</si>
  <si>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</si>
  <si>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Posiada świadomość ograniczeń swojej wiedzy i umiejętności. Wie kiedy skorzystać z porady innego specjalisty.</t>
  </si>
  <si>
    <t>Jest przygotowany do kierowania poradnią dietetyczną i do prowadzenia badań naukowych w dziedzinie żywności i żywienia.</t>
  </si>
  <si>
    <t>Przestrzega  tajemnicy zawodowej. Przestrzega praw pacjenta, w tym prawa do rzetelnej informacji na temat proponowanego postępowania żywieniowego.</t>
  </si>
  <si>
    <t>Potrafi zaplanować i poprowadzić edukację żywieniową indywidualna i grupową.</t>
  </si>
  <si>
    <t>Potrafi opracować jasne i zrozumiałe materiały edukacyjne dla pacjenta</t>
  </si>
  <si>
    <t>Potrafi opracować jasne i zrozumiałe instrukcje dla personelu realizującego opiekę żywieniową.</t>
  </si>
  <si>
    <t>Potrafi prowadzić dokumentację podejmowanych czynności zawodowych, chroni poufność i bezpieczeństwo prowadzonej dokumentacji podczas przechowywania, upowszechniania i niszczenia.</t>
  </si>
  <si>
    <t>Potrafi przeprowadzić wywiad żywieniowy i ocenić sposób żywienia osoby badanej w oparciu o odpowiednie kwestionariusze.</t>
  </si>
  <si>
    <t>Potrafi prowadzić poradnictwo żywieniowe oraz zaplanować i prowadzić opiekę żywieniową nad pacjentami w szpitalu i zapobiegać niedożywieniu szpitalnemu.</t>
  </si>
  <si>
    <t>Potrafi ocenić efektywność opieki żywieniowej w osiąganiu zamierzonych celów i modyfikować plan opieki żywieniowej w zależności od potrzeb</t>
  </si>
  <si>
    <t>Potrafi zinterpretować wyniki podstawowych badań laboratoryjnych i wykorzystać je w planowaniu  i monitorowaniu postępowania żywieniowego</t>
  </si>
  <si>
    <t>Potrafi, w oparciu o badania przesiewowe rozpoznać niedożywienie, przeprowadzić pełną ocenę stanu odżywienia i określić rodzaj oraz stopień niedożywienia.</t>
  </si>
  <si>
    <t>Potrafi określić ryzyko niedożywienia szpitalnego i podjąć odpowiednie działania zapobiegawcze działając wspólnie z lekarzami i pielęgniarkami w ramach zespołu terapeutycznego zapewniającego opiekę żywieniową nad pacjentami.</t>
  </si>
  <si>
    <t>Potrafi ustalić wskazania do wspomagania i/lub/ leczenia żywieniowego z wykorzystaniem dostępnych w Polsce diet przemysłowych , suplementów diety i żywności specjalnego przeznaczenia żywieniowego w korygowaniu zaburzeń odżywiania.</t>
  </si>
  <si>
    <t>Planuje żywienie w domu pacjentów wypisanych ze szpitala.</t>
  </si>
  <si>
    <t>Potrafi zaplanować  i realizować kompleksowe postępowanie obejmujące żywienie, aktywność fizyczną i styl życia dla osób z nadwagą lub otyłością.</t>
  </si>
  <si>
    <t>Potrafi  przygotować i nadzorować wytwarzanie potraw wchodzących w skład różnego rodzaju diet.</t>
  </si>
  <si>
    <t>W pracy zawodowej wykorzystuje wiedzę z dziedziny towaroznawstwa, jakości i  bezpieczeństwa  żywności.</t>
  </si>
  <si>
    <t>Potrafi określić zmiany w wartości odżywczej surowców i potraw w zależności od warunków i czasu przechowywania oraz sposobu przetworzenia.</t>
  </si>
  <si>
    <t>Potrafi określić wartość odżywczą pożywienia  na podstawie tabel wartości odżywczej produktów spożywczych i typowych potraw, programów komputerowych i zalecanych wielkości spożycia (Recommende Dietary Allowances – RDA).</t>
  </si>
  <si>
    <t>Wie co to jest żywność funkcjonalna i żywność genetycznie modyfikowana i potrafi wykorzystać tą wiedzę w edukacji i poradnictwie żywieniowym.</t>
  </si>
  <si>
    <t>Potrafi zaplanować żywienie kobiet w ciąży i w okresie karmienia piersią oraz żywienie niemowląt zgodnie z współczesną wiedzą w tym zakresie.</t>
  </si>
  <si>
    <t>Potrafi uzasadnić wpływ prawidłowego żywienia kobietw ciąży oraz karmienia piersią na rozwój fizyczny i intelektualny dziecka</t>
  </si>
  <si>
    <t>Zna zasady dietoprofilaktyki i potrafi zaplanować, dostosowane do wieku postępowanie dietetyczne w celu zapobiegania chorobom związanym z nieprawidłowym odżywianiem i brakiem aktywności fizycznej.</t>
  </si>
  <si>
    <t>Zna przynajmniej jeden język obcy w stopniu pozwalającym na rzeczowy kontakt z pacjentem (zebranie wywiadu, udzielenie porady) oraz korzystanie z fachowej literatury</t>
  </si>
  <si>
    <t>Kontynuuje naukę przez całe życie zawodowe w celu stałego uaktualniania wiedzy i umiejętności zawodowych.</t>
  </si>
  <si>
    <t>Potrafi kierować zespołem i współpracować  z przedstawicielami innych zawodów medycznych i pracownikami administracji ochrony zdrowia w celu prowadzenia  edukacji żywieniowej i profilaktyki chorób żywieniowo-zależnych w społeczności lokalnej.</t>
  </si>
  <si>
    <t>Wykazuje znajomość zmian organicznych, czynnościowych i metabolicznych zachodzących w ustroju pod wpływem choroby i towarzyszących jej zaburzeń odżywiania.</t>
  </si>
  <si>
    <t>Zna i potrafi wykorzystać w praktyce wiedzę z zakresu demografii oraz czynników ryzyka chorób żywieniowozaleznych.</t>
  </si>
  <si>
    <t>Zna podstawy immunologii klinicznej oraz wzajemne związki występujące pomiędzy stanem odżywienia i stanem odporności ustroju.</t>
  </si>
  <si>
    <t>Zna zasady fizjologii żywienia oraz biochemii klinicznej i potrafi je wykorzystać w planowaniu żywienia.</t>
  </si>
  <si>
    <t>Zna podstawy patofizjologii klinicznej i wpływ procesów patologicznych a zwłaszcza zapalenia na metabolizm, trawienie i wchłanianie składników odżywczych.</t>
  </si>
  <si>
    <t>Zna podstawowe metody analizy jakości poszczególnych grup produktów spożywczych i rozumie ich znaczenie.</t>
  </si>
  <si>
    <t>Zna podstawy psychologii klinicznej i uwzględnia je w codziennej pracy zawodowej w rozwiązywaniu złożonych problemów zdrowotnych, socjalnych i rodzinnych.</t>
  </si>
  <si>
    <t>Zna zagadnienia dotyczące epidemiologii żywieniowej, potrafi analizować i wyjaśnić związki pomiędzy żywieniem a wskaźnikami stanu zdrowia, czynnikami ryzyka rozwoju choroby i występowaniem chorób.</t>
  </si>
  <si>
    <t>Zna i wdraża w codziennej praktyce badania sposobu żywienia pojedynczych osób i grup i wykorzystuje je w planowaniu i korygowaniu żywienia.</t>
  </si>
  <si>
    <t>Zna  zasady żywienia klinicznego obejmującego: żywienie dojelitowe z wykorzystaniem diet przemysłowych w zapobieganiu i leczeniu niedożywienia.</t>
  </si>
  <si>
    <t>Zna podstawy żywienia pozajelitowego i może je prowadzić pod kierunkiem lekarza przeszkolonego w tym zakresie.</t>
  </si>
  <si>
    <t>Potrafi zdefiniować i rozpoznać problemy żywieniowe pacjenta i uwzględnić je w planowaniu odpowiedniego postępowania dietetycznego.</t>
  </si>
  <si>
    <t>Zna podstawowe założenia i zadania zdrowia publicznego. Społeczne i ekonomiczne uwarunkowania zdrowia oraz założenia i programy promocji zdrowia w Polsce. Zna wzajemne relacje między żywnością, żywieniem a zdrowiem i potrafi je wykorzystać w praktyce.</t>
  </si>
  <si>
    <t>Zna teorię i praktykę marketingu oraz zarządzania i potrafi kierować zespołami.</t>
  </si>
  <si>
    <t>Potrafi opracować plany żywienia indywidualnego i zbiorowego dla pacjentów w szpitalu, domu pomocy społecznej i innych ośrodkach zbiorowego żywienia.</t>
  </si>
  <si>
    <t>Zna polskie i europejskie ustawodawstwo żywnościowo-żywieniowe.</t>
  </si>
  <si>
    <t>Zna przepisy dotyczące urzędowej kontroli żywności i przestrzega ich w pracy zawodowej</t>
  </si>
  <si>
    <t>Zna zasady Dobrej Praktyki Produkcyjnej i przestrzega ich w pracy zawodowej.</t>
  </si>
  <si>
    <t>P7S_WG</t>
  </si>
  <si>
    <t xml:space="preserve">P7S_WG, P7S_WK </t>
  </si>
  <si>
    <t>P7S_WK</t>
  </si>
  <si>
    <t>Zna System Zagrożeń i Krytycznych Punktów Kontroli oraz ich znaczenie w podnoszeniu jakości produkcji żywności.</t>
  </si>
  <si>
    <t>P7S_UW, P7S_UO, P7S_UK</t>
  </si>
  <si>
    <t>P7S_UW, P7S_UK</t>
  </si>
  <si>
    <t>P7S_UW</t>
  </si>
  <si>
    <t>P7S_UK</t>
  </si>
  <si>
    <t>P7S_UU</t>
  </si>
  <si>
    <t>P7S_UO</t>
  </si>
  <si>
    <t>P7S_KK</t>
  </si>
  <si>
    <t>P7S_KO P7S_KR</t>
  </si>
  <si>
    <t>P7S_KO</t>
  </si>
  <si>
    <t>Kod efektu kształcenia dla kierunku Dietetyka II stopień</t>
  </si>
  <si>
    <t>PP</t>
  </si>
  <si>
    <t>WY, PP</t>
  </si>
  <si>
    <t>Żywienie w chorobach wątroby i w ch. zakaźnych</t>
  </si>
  <si>
    <t>WY, CN</t>
  </si>
  <si>
    <t>Zdrowie publiczne/ Propedeutyka zdrowia publicznego</t>
  </si>
  <si>
    <t>Forma zajęć</t>
  </si>
  <si>
    <t>Psychologia kliniczna/ Wybrane zagadnienia z psychologii</t>
  </si>
  <si>
    <t>WY, SE</t>
  </si>
  <si>
    <t>Diagnostyka laboratoryjna/ interpretacja wyników badań biochemicznych</t>
  </si>
  <si>
    <t>Metodologia badań żywieniowych/ naukowych</t>
  </si>
  <si>
    <t>WY, SE, CN</t>
  </si>
  <si>
    <t>Zarządzanie w dietetyce / marketing</t>
  </si>
  <si>
    <t>Patofizjologia kliniczna/ Patofizjologia</t>
  </si>
  <si>
    <t>Fizjologia żywienia człowieka/ Patofizjologia żywienia</t>
  </si>
  <si>
    <t>Edukacja/ poradnictwo żywieniowe</t>
  </si>
  <si>
    <t>żywienie kliniczne/ żywienie w wybranych chorobach</t>
  </si>
  <si>
    <t>LE</t>
  </si>
  <si>
    <t>Język angielski/ niemiecki 1</t>
  </si>
  <si>
    <t>Język angielski/ niemiecki 2</t>
  </si>
  <si>
    <t>WF</t>
  </si>
  <si>
    <t>CN</t>
  </si>
  <si>
    <t>PZ</t>
  </si>
  <si>
    <t>Żywienie w alergiach i nietolerancjach pokarmowych</t>
  </si>
  <si>
    <t>Język angielski/ niemiecki 3</t>
  </si>
  <si>
    <t>Język angielski/ niemiecki 4</t>
  </si>
  <si>
    <t>Demografia/ epidemiologia żywieniowa</t>
  </si>
  <si>
    <t>Ustawodawstwo żywnościowo- żywieniowe/
polityka wyżywienia</t>
  </si>
  <si>
    <t>Żywienie sportowców/ żywienie osób aktywnych fizycznie</t>
  </si>
  <si>
    <t>SE, CN</t>
  </si>
  <si>
    <t>Żywienie kobiet ciężarnych i karmiących/ żywienie małych dzieci</t>
  </si>
  <si>
    <t>Jakość/ bezpieczeństwo żywności</t>
  </si>
  <si>
    <t>Przechowalnictwo żywności/ towaroznawstwo</t>
  </si>
  <si>
    <t>Zasady i organizacja żywienia zbiorowego/ w szpitalach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</si>
</sst>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6" borderId="10" xfId="0" applyFont="1" applyFill="1" applyBorder="1" applyAlignment="1"/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/>
    <xf numFmtId="0" fontId="0" fillId="5" borderId="1" xfId="0" applyFill="1" applyBorder="1"/>
    <xf numFmtId="0" fontId="6" fillId="6" borderId="2" xfId="0" applyFont="1" applyFill="1" applyBorder="1" applyAlignment="1"/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30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42-4336-A277-6361F731A81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F42-4336-A277-6361F731A81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F42-4336-A277-6361F731A81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F42-4336-A277-6361F731A81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F42-4336-A277-6361F731A81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F42-4336-A277-6361F731A81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F42-4336-A277-6361F731A81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F42-4336-A277-6361F731A81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F42-4336-A277-6361F731A81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F42-4336-A277-6361F731A81F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F42-4336-A277-6361F731A81F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F42-4336-A277-6361F731A81F}"/>
              </c:ext>
            </c:extLst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6F42-4336-A277-6361F731A81F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F42-4336-A277-6361F731A81F}"/>
              </c:ext>
            </c:extLst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6F42-4336-A277-6361F731A81F}"/>
              </c:ext>
            </c:extLst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F42-4336-A277-6361F731A81F}"/>
              </c:ext>
            </c:extLst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F42-4336-A277-6361F731A81F}"/>
              </c:ext>
            </c:extLst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6F42-4336-A277-6361F731A81F}"/>
              </c:ext>
            </c:extLst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6F42-4336-A277-6361F731A81F}"/>
              </c:ext>
            </c:extLst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6F42-4336-A277-6361F731A81F}"/>
              </c:ext>
            </c:extLst>
          </c:dPt>
          <c:dPt>
            <c:idx val="35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6F42-4336-A277-6361F731A81F}"/>
              </c:ext>
            </c:extLst>
          </c:dPt>
          <c:cat>
            <c:strRef>
              <c:f>mgr!$E$18:$AX$18</c:f>
              <c:strCache>
                <c:ptCount val="4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U01</c:v>
                </c:pt>
                <c:pt idx="20">
                  <c:v>U02</c:v>
                </c:pt>
                <c:pt idx="21">
                  <c:v>U03</c:v>
                </c:pt>
                <c:pt idx="22">
                  <c:v>U04</c:v>
                </c:pt>
                <c:pt idx="23">
                  <c:v>U05</c:v>
                </c:pt>
                <c:pt idx="24">
                  <c:v>U06</c:v>
                </c:pt>
                <c:pt idx="25">
                  <c:v>U07</c:v>
                </c:pt>
                <c:pt idx="26">
                  <c:v>U08</c:v>
                </c:pt>
                <c:pt idx="27">
                  <c:v>U09</c:v>
                </c:pt>
                <c:pt idx="28">
                  <c:v>U10</c:v>
                </c:pt>
                <c:pt idx="29">
                  <c:v>U11</c:v>
                </c:pt>
                <c:pt idx="30">
                  <c:v>U12</c:v>
                </c:pt>
                <c:pt idx="31">
                  <c:v>U13</c:v>
                </c:pt>
                <c:pt idx="32">
                  <c:v>U14</c:v>
                </c:pt>
                <c:pt idx="33">
                  <c:v>U15</c:v>
                </c:pt>
                <c:pt idx="34">
                  <c:v>U16</c:v>
                </c:pt>
                <c:pt idx="35">
                  <c:v>U17</c:v>
                </c:pt>
                <c:pt idx="36">
                  <c:v>U18</c:v>
                </c:pt>
                <c:pt idx="37">
                  <c:v>U19</c:v>
                </c:pt>
                <c:pt idx="38">
                  <c:v>U20</c:v>
                </c:pt>
                <c:pt idx="39">
                  <c:v>U21</c:v>
                </c:pt>
                <c:pt idx="40">
                  <c:v>U22</c:v>
                </c:pt>
                <c:pt idx="41">
                  <c:v>U23</c:v>
                </c:pt>
                <c:pt idx="42">
                  <c:v>U24</c:v>
                </c:pt>
                <c:pt idx="43">
                  <c:v>K01</c:v>
                </c:pt>
                <c:pt idx="44">
                  <c:v>K02</c:v>
                </c:pt>
                <c:pt idx="45">
                  <c:v>K03</c:v>
                </c:pt>
              </c:strCache>
            </c:strRef>
          </c:cat>
          <c:val>
            <c:numRef>
              <c:f>mgr!$E$67:$AX$67</c:f>
              <c:numCache>
                <c:formatCode>General</c:formatCode>
                <c:ptCount val="46"/>
                <c:pt idx="0">
                  <c:v>26</c:v>
                </c:pt>
                <c:pt idx="1">
                  <c:v>8</c:v>
                </c:pt>
                <c:pt idx="2">
                  <c:v>11</c:v>
                </c:pt>
                <c:pt idx="3">
                  <c:v>7</c:v>
                </c:pt>
                <c:pt idx="4">
                  <c:v>16</c:v>
                </c:pt>
                <c:pt idx="5">
                  <c:v>6</c:v>
                </c:pt>
                <c:pt idx="6">
                  <c:v>4</c:v>
                </c:pt>
                <c:pt idx="7">
                  <c:v>24</c:v>
                </c:pt>
                <c:pt idx="8">
                  <c:v>15</c:v>
                </c:pt>
                <c:pt idx="9">
                  <c:v>5</c:v>
                </c:pt>
                <c:pt idx="10">
                  <c:v>6</c:v>
                </c:pt>
                <c:pt idx="11">
                  <c:v>20</c:v>
                </c:pt>
                <c:pt idx="12">
                  <c:v>6</c:v>
                </c:pt>
                <c:pt idx="13">
                  <c:v>2</c:v>
                </c:pt>
                <c:pt idx="14">
                  <c:v>9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19</c:v>
                </c:pt>
                <c:pt idx="20">
                  <c:v>20</c:v>
                </c:pt>
                <c:pt idx="21">
                  <c:v>7</c:v>
                </c:pt>
                <c:pt idx="22">
                  <c:v>5</c:v>
                </c:pt>
                <c:pt idx="23">
                  <c:v>21</c:v>
                </c:pt>
                <c:pt idx="24">
                  <c:v>12</c:v>
                </c:pt>
                <c:pt idx="25">
                  <c:v>5</c:v>
                </c:pt>
                <c:pt idx="26">
                  <c:v>18</c:v>
                </c:pt>
                <c:pt idx="27">
                  <c:v>12</c:v>
                </c:pt>
                <c:pt idx="28">
                  <c:v>12</c:v>
                </c:pt>
                <c:pt idx="29">
                  <c:v>11</c:v>
                </c:pt>
                <c:pt idx="30">
                  <c:v>7</c:v>
                </c:pt>
                <c:pt idx="31">
                  <c:v>6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11</c:v>
                </c:pt>
                <c:pt idx="40">
                  <c:v>8</c:v>
                </c:pt>
                <c:pt idx="41">
                  <c:v>18</c:v>
                </c:pt>
                <c:pt idx="42">
                  <c:v>15</c:v>
                </c:pt>
                <c:pt idx="43">
                  <c:v>30</c:v>
                </c:pt>
                <c:pt idx="44">
                  <c:v>6</c:v>
                </c:pt>
                <c:pt idx="45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6F42-4336-A277-6361F731A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59499008"/>
        <c:axId val="159500544"/>
      </c:barChart>
      <c:catAx>
        <c:axId val="15949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500544"/>
        <c:crosses val="autoZero"/>
        <c:auto val="1"/>
        <c:lblAlgn val="ctr"/>
        <c:lblOffset val="100"/>
        <c:noMultiLvlLbl val="0"/>
      </c:catAx>
      <c:valAx>
        <c:axId val="15950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49900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mgr!$B$19:$B$66</c:f>
              <c:strCache>
                <c:ptCount val="48"/>
                <c:pt idx="0">
                  <c:v>Zdrowie publiczne/ Propedeutyka zdrowia publicznego</c:v>
                </c:pt>
                <c:pt idx="1">
                  <c:v>Psychologia kliniczna/ Wybrane zagadnienia z psychologii</c:v>
                </c:pt>
                <c:pt idx="2">
                  <c:v>Diagnostyka laboratoryjna/ interpretacja wyników badań biochemicznych</c:v>
                </c:pt>
                <c:pt idx="3">
                  <c:v>Metodologia badań żywieniowych/ naukowych</c:v>
                </c:pt>
                <c:pt idx="4">
                  <c:v>Zarządzanie w dietetyce / marketing</c:v>
                </c:pt>
                <c:pt idx="5">
                  <c:v>Immunologia/nutrigenomika</c:v>
                </c:pt>
                <c:pt idx="6">
                  <c:v>Patofizjologia kliniczna/ Patofizjologia</c:v>
                </c:pt>
                <c:pt idx="7">
                  <c:v>Język angielski/ niemiecki 1</c:v>
                </c:pt>
                <c:pt idx="8">
                  <c:v>Język angielski/ niemiecki 2</c:v>
                </c:pt>
                <c:pt idx="9">
                  <c:v>Ćwiczenia specjalistyczne</c:v>
                </c:pt>
                <c:pt idx="10">
                  <c:v>Wychowanie fizyczne 1</c:v>
                </c:pt>
                <c:pt idx="11">
                  <c:v>Wychowanie fizyczne 2</c:v>
                </c:pt>
                <c:pt idx="12">
                  <c:v>Fizjologia żywienia człowieka/ Patofizjologia żywienia</c:v>
                </c:pt>
                <c:pt idx="13">
                  <c:v>żywienie kliniczne/ żywienie w wybranych chorobach</c:v>
                </c:pt>
                <c:pt idx="14">
                  <c:v>Edukacja/ poradnictwo żywieniowe</c:v>
                </c:pt>
                <c:pt idx="15">
                  <c:v>Dietoprofilaktyka i leczenie chorób 
niezakaźnych i żywien.-zależnych 1</c:v>
                </c:pt>
                <c:pt idx="16">
                  <c:v>Dietoprofilaktyka i leczenie chorób 
niezakaźnych i żywien.-zależnych 2</c:v>
                </c:pt>
                <c:pt idx="17">
                  <c:v>Żywienie w chorobach endokrynologicznych 1</c:v>
                </c:pt>
                <c:pt idx="18">
                  <c:v>Żywienie w chorobach endokrynologicznych 2</c:v>
                </c:pt>
                <c:pt idx="19">
                  <c:v>Żywienie w geriatrii</c:v>
                </c:pt>
                <c:pt idx="20">
                  <c:v>Żywienie w stanach okołoperacyjnych</c:v>
                </c:pt>
                <c:pt idx="21">
                  <c:v>Żywienie w chorobach wątroby i w ch. zakaźnych</c:v>
                </c:pt>
                <c:pt idx="22">
                  <c:v>żywinie w chorobach układu nerwowego</c:v>
                </c:pt>
                <c:pt idx="23">
                  <c:v>Praktyka zawodowa w szpitalu dla dorosłych</c:v>
                </c:pt>
                <c:pt idx="24">
                  <c:v>Praktyka zawodowa w szpitalu dla dzieci</c:v>
                </c:pt>
                <c:pt idx="25">
                  <c:v>Praktyka zawodowa w stacji sanitarno-epidemiol.</c:v>
                </c:pt>
                <c:pt idx="26">
                  <c:v>Przedmiot</c:v>
                </c:pt>
                <c:pt idx="27">
                  <c:v>Demografia/ epidemiologia żywieniowa</c:v>
                </c:pt>
                <c:pt idx="28">
                  <c:v>Ustawodawstwo żywnościowo- żywieniowe/
polityka wyżywienia</c:v>
                </c:pt>
                <c:pt idx="29">
                  <c:v>Język angielski/ niemiecki 3</c:v>
                </c:pt>
                <c:pt idx="30">
                  <c:v>Język angielski/ niemiecki 4</c:v>
                </c:pt>
                <c:pt idx="31">
                  <c:v>Ziołowe środki lecznicze/Fitoterapia</c:v>
                </c:pt>
                <c:pt idx="32">
                  <c:v>Żywność funkjonalna i GMO/Żywność probiotyczna</c:v>
                </c:pt>
                <c:pt idx="33">
                  <c:v>Żywienie dojelitowe i pozajelitowe</c:v>
                </c:pt>
                <c:pt idx="34">
                  <c:v>Żywienie sportowców/ żywienie osób aktywnych fizycznie</c:v>
                </c:pt>
                <c:pt idx="35">
                  <c:v>Żywienie kobiet ciężarnych i karmiących/ żywienie małych dzieci</c:v>
                </c:pt>
                <c:pt idx="36">
                  <c:v>Zasady i organizacja żywienia zbiorowego/ w szpitalach</c:v>
                </c:pt>
                <c:pt idx="37">
                  <c:v>Żywienie w chorobach nerek </c:v>
                </c:pt>
                <c:pt idx="38">
                  <c:v>Żywienie w chorobach onkologicznych </c:v>
                </c:pt>
                <c:pt idx="39">
                  <c:v>Jakość/ bezpieczeństwo żywności</c:v>
                </c:pt>
                <c:pt idx="40">
                  <c:v>Produkcja potraw</c:v>
                </c:pt>
                <c:pt idx="41">
                  <c:v>Przechowalnictwo żywności/ towaroznawstwo</c:v>
                </c:pt>
                <c:pt idx="42">
                  <c:v>Żywienie w chorobach przewodu pokarmowego</c:v>
                </c:pt>
                <c:pt idx="43">
                  <c:v>Żywienie w chorobach kości i stawów</c:v>
                </c:pt>
                <c:pt idx="44">
                  <c:v>Żywienie w alergiach i nietolerancjach pokarmowych</c:v>
                </c:pt>
                <c:pt idx="45">
                  <c:v>Żywienie w chorobach układu krążenia</c:v>
                </c:pt>
                <c:pt idx="46">
                  <c:v>Praktyka w poradni dietetycznej</c:v>
                </c:pt>
                <c:pt idx="47">
                  <c:v>Praktyka w domuopieki społecznej</c:v>
                </c:pt>
              </c:strCache>
            </c:strRef>
          </c:cat>
          <c:val>
            <c:numRef>
              <c:f>mgr!$AY$19:$AY$66</c:f>
              <c:numCache>
                <c:formatCode>General</c:formatCode>
                <c:ptCount val="48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8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7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8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7</c:v>
                </c:pt>
                <c:pt idx="43">
                  <c:v>5</c:v>
                </c:pt>
                <c:pt idx="44">
                  <c:v>5</c:v>
                </c:pt>
                <c:pt idx="45">
                  <c:v>7</c:v>
                </c:pt>
                <c:pt idx="46">
                  <c:v>4</c:v>
                </c:pt>
                <c:pt idx="4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12-4ED5-B2FA-96BE3BF23705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mgr!$B$19:$B$66</c:f>
              <c:strCache>
                <c:ptCount val="48"/>
                <c:pt idx="0">
                  <c:v>Zdrowie publiczne/ Propedeutyka zdrowia publicznego</c:v>
                </c:pt>
                <c:pt idx="1">
                  <c:v>Psychologia kliniczna/ Wybrane zagadnienia z psychologii</c:v>
                </c:pt>
                <c:pt idx="2">
                  <c:v>Diagnostyka laboratoryjna/ interpretacja wyników badań biochemicznych</c:v>
                </c:pt>
                <c:pt idx="3">
                  <c:v>Metodologia badań żywieniowych/ naukowych</c:v>
                </c:pt>
                <c:pt idx="4">
                  <c:v>Zarządzanie w dietetyce / marketing</c:v>
                </c:pt>
                <c:pt idx="5">
                  <c:v>Immunologia/nutrigenomika</c:v>
                </c:pt>
                <c:pt idx="6">
                  <c:v>Patofizjologia kliniczna/ Patofizjologia</c:v>
                </c:pt>
                <c:pt idx="7">
                  <c:v>Język angielski/ niemiecki 1</c:v>
                </c:pt>
                <c:pt idx="8">
                  <c:v>Język angielski/ niemiecki 2</c:v>
                </c:pt>
                <c:pt idx="9">
                  <c:v>Ćwiczenia specjalistyczne</c:v>
                </c:pt>
                <c:pt idx="10">
                  <c:v>Wychowanie fizyczne 1</c:v>
                </c:pt>
                <c:pt idx="11">
                  <c:v>Wychowanie fizyczne 2</c:v>
                </c:pt>
                <c:pt idx="12">
                  <c:v>Fizjologia żywienia człowieka/ Patofizjologia żywienia</c:v>
                </c:pt>
                <c:pt idx="13">
                  <c:v>żywienie kliniczne/ żywienie w wybranych chorobach</c:v>
                </c:pt>
                <c:pt idx="14">
                  <c:v>Edukacja/ poradnictwo żywieniowe</c:v>
                </c:pt>
                <c:pt idx="15">
                  <c:v>Dietoprofilaktyka i leczenie chorób 
niezakaźnych i żywien.-zależnych 1</c:v>
                </c:pt>
                <c:pt idx="16">
                  <c:v>Dietoprofilaktyka i leczenie chorób 
niezakaźnych i żywien.-zależnych 2</c:v>
                </c:pt>
                <c:pt idx="17">
                  <c:v>Żywienie w chorobach endokrynologicznych 1</c:v>
                </c:pt>
                <c:pt idx="18">
                  <c:v>Żywienie w chorobach endokrynologicznych 2</c:v>
                </c:pt>
                <c:pt idx="19">
                  <c:v>Żywienie w geriatrii</c:v>
                </c:pt>
                <c:pt idx="20">
                  <c:v>Żywienie w stanach okołoperacyjnych</c:v>
                </c:pt>
                <c:pt idx="21">
                  <c:v>Żywienie w chorobach wątroby i w ch. zakaźnych</c:v>
                </c:pt>
                <c:pt idx="22">
                  <c:v>żywinie w chorobach układu nerwowego</c:v>
                </c:pt>
                <c:pt idx="23">
                  <c:v>Praktyka zawodowa w szpitalu dla dorosłych</c:v>
                </c:pt>
                <c:pt idx="24">
                  <c:v>Praktyka zawodowa w szpitalu dla dzieci</c:v>
                </c:pt>
                <c:pt idx="25">
                  <c:v>Praktyka zawodowa w stacji sanitarno-epidemiol.</c:v>
                </c:pt>
                <c:pt idx="26">
                  <c:v>Przedmiot</c:v>
                </c:pt>
                <c:pt idx="27">
                  <c:v>Demografia/ epidemiologia żywieniowa</c:v>
                </c:pt>
                <c:pt idx="28">
                  <c:v>Ustawodawstwo żywnościowo- żywieniowe/
polityka wyżywienia</c:v>
                </c:pt>
                <c:pt idx="29">
                  <c:v>Język angielski/ niemiecki 3</c:v>
                </c:pt>
                <c:pt idx="30">
                  <c:v>Język angielski/ niemiecki 4</c:v>
                </c:pt>
                <c:pt idx="31">
                  <c:v>Ziołowe środki lecznicze/Fitoterapia</c:v>
                </c:pt>
                <c:pt idx="32">
                  <c:v>Żywność funkjonalna i GMO/Żywność probiotyczna</c:v>
                </c:pt>
                <c:pt idx="33">
                  <c:v>Żywienie dojelitowe i pozajelitowe</c:v>
                </c:pt>
                <c:pt idx="34">
                  <c:v>Żywienie sportowców/ żywienie osób aktywnych fizycznie</c:v>
                </c:pt>
                <c:pt idx="35">
                  <c:v>Żywienie kobiet ciężarnych i karmiących/ żywienie małych dzieci</c:v>
                </c:pt>
                <c:pt idx="36">
                  <c:v>Zasady i organizacja żywienia zbiorowego/ w szpitalach</c:v>
                </c:pt>
                <c:pt idx="37">
                  <c:v>Żywienie w chorobach nerek </c:v>
                </c:pt>
                <c:pt idx="38">
                  <c:v>Żywienie w chorobach onkologicznych </c:v>
                </c:pt>
                <c:pt idx="39">
                  <c:v>Jakość/ bezpieczeństwo żywności</c:v>
                </c:pt>
                <c:pt idx="40">
                  <c:v>Produkcja potraw</c:v>
                </c:pt>
                <c:pt idx="41">
                  <c:v>Przechowalnictwo żywności/ towaroznawstwo</c:v>
                </c:pt>
                <c:pt idx="42">
                  <c:v>Żywienie w chorobach przewodu pokarmowego</c:v>
                </c:pt>
                <c:pt idx="43">
                  <c:v>Żywienie w chorobach kości i stawów</c:v>
                </c:pt>
                <c:pt idx="44">
                  <c:v>Żywienie w alergiach i nietolerancjach pokarmowych</c:v>
                </c:pt>
                <c:pt idx="45">
                  <c:v>Żywienie w chorobach układu krążenia</c:v>
                </c:pt>
                <c:pt idx="46">
                  <c:v>Praktyka w poradni dietetycznej</c:v>
                </c:pt>
                <c:pt idx="47">
                  <c:v>Praktyka w domuopieki społecznej</c:v>
                </c:pt>
              </c:strCache>
            </c:strRef>
          </c:cat>
          <c:val>
            <c:numRef>
              <c:f>mgr!$AZ$19:$AZ$66</c:f>
              <c:numCache>
                <c:formatCode>General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11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>
                  <c:v>7</c:v>
                </c:pt>
                <c:pt idx="36">
                  <c:v>3</c:v>
                </c:pt>
                <c:pt idx="37">
                  <c:v>4</c:v>
                </c:pt>
                <c:pt idx="38">
                  <c:v>7</c:v>
                </c:pt>
                <c:pt idx="39">
                  <c:v>3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3</c:v>
                </c:pt>
                <c:pt idx="44">
                  <c:v>11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12-4ED5-B2FA-96BE3BF23705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mgr!$B$19:$B$66</c:f>
              <c:strCache>
                <c:ptCount val="48"/>
                <c:pt idx="0">
                  <c:v>Zdrowie publiczne/ Propedeutyka zdrowia publicznego</c:v>
                </c:pt>
                <c:pt idx="1">
                  <c:v>Psychologia kliniczna/ Wybrane zagadnienia z psychologii</c:v>
                </c:pt>
                <c:pt idx="2">
                  <c:v>Diagnostyka laboratoryjna/ interpretacja wyników badań biochemicznych</c:v>
                </c:pt>
                <c:pt idx="3">
                  <c:v>Metodologia badań żywieniowych/ naukowych</c:v>
                </c:pt>
                <c:pt idx="4">
                  <c:v>Zarządzanie w dietetyce / marketing</c:v>
                </c:pt>
                <c:pt idx="5">
                  <c:v>Immunologia/nutrigenomika</c:v>
                </c:pt>
                <c:pt idx="6">
                  <c:v>Patofizjologia kliniczna/ Patofizjologia</c:v>
                </c:pt>
                <c:pt idx="7">
                  <c:v>Język angielski/ niemiecki 1</c:v>
                </c:pt>
                <c:pt idx="8">
                  <c:v>Język angielski/ niemiecki 2</c:v>
                </c:pt>
                <c:pt idx="9">
                  <c:v>Ćwiczenia specjalistyczne</c:v>
                </c:pt>
                <c:pt idx="10">
                  <c:v>Wychowanie fizyczne 1</c:v>
                </c:pt>
                <c:pt idx="11">
                  <c:v>Wychowanie fizyczne 2</c:v>
                </c:pt>
                <c:pt idx="12">
                  <c:v>Fizjologia żywienia człowieka/ Patofizjologia żywienia</c:v>
                </c:pt>
                <c:pt idx="13">
                  <c:v>żywienie kliniczne/ żywienie w wybranych chorobach</c:v>
                </c:pt>
                <c:pt idx="14">
                  <c:v>Edukacja/ poradnictwo żywieniowe</c:v>
                </c:pt>
                <c:pt idx="15">
                  <c:v>Dietoprofilaktyka i leczenie chorób 
niezakaźnych i żywien.-zależnych 1</c:v>
                </c:pt>
                <c:pt idx="16">
                  <c:v>Dietoprofilaktyka i leczenie chorób 
niezakaźnych i żywien.-zależnych 2</c:v>
                </c:pt>
                <c:pt idx="17">
                  <c:v>Żywienie w chorobach endokrynologicznych 1</c:v>
                </c:pt>
                <c:pt idx="18">
                  <c:v>Żywienie w chorobach endokrynologicznych 2</c:v>
                </c:pt>
                <c:pt idx="19">
                  <c:v>Żywienie w geriatrii</c:v>
                </c:pt>
                <c:pt idx="20">
                  <c:v>Żywienie w stanach okołoperacyjnych</c:v>
                </c:pt>
                <c:pt idx="21">
                  <c:v>Żywienie w chorobach wątroby i w ch. zakaźnych</c:v>
                </c:pt>
                <c:pt idx="22">
                  <c:v>żywinie w chorobach układu nerwowego</c:v>
                </c:pt>
                <c:pt idx="23">
                  <c:v>Praktyka zawodowa w szpitalu dla dorosłych</c:v>
                </c:pt>
                <c:pt idx="24">
                  <c:v>Praktyka zawodowa w szpitalu dla dzieci</c:v>
                </c:pt>
                <c:pt idx="25">
                  <c:v>Praktyka zawodowa w stacji sanitarno-epidemiol.</c:v>
                </c:pt>
                <c:pt idx="26">
                  <c:v>Przedmiot</c:v>
                </c:pt>
                <c:pt idx="27">
                  <c:v>Demografia/ epidemiologia żywieniowa</c:v>
                </c:pt>
                <c:pt idx="28">
                  <c:v>Ustawodawstwo żywnościowo- żywieniowe/
polityka wyżywienia</c:v>
                </c:pt>
                <c:pt idx="29">
                  <c:v>Język angielski/ niemiecki 3</c:v>
                </c:pt>
                <c:pt idx="30">
                  <c:v>Język angielski/ niemiecki 4</c:v>
                </c:pt>
                <c:pt idx="31">
                  <c:v>Ziołowe środki lecznicze/Fitoterapia</c:v>
                </c:pt>
                <c:pt idx="32">
                  <c:v>Żywność funkjonalna i GMO/Żywność probiotyczna</c:v>
                </c:pt>
                <c:pt idx="33">
                  <c:v>Żywienie dojelitowe i pozajelitowe</c:v>
                </c:pt>
                <c:pt idx="34">
                  <c:v>Żywienie sportowców/ żywienie osób aktywnych fizycznie</c:v>
                </c:pt>
                <c:pt idx="35">
                  <c:v>Żywienie kobiet ciężarnych i karmiących/ żywienie małych dzieci</c:v>
                </c:pt>
                <c:pt idx="36">
                  <c:v>Zasady i organizacja żywienia zbiorowego/ w szpitalach</c:v>
                </c:pt>
                <c:pt idx="37">
                  <c:v>Żywienie w chorobach nerek </c:v>
                </c:pt>
                <c:pt idx="38">
                  <c:v>Żywienie w chorobach onkologicznych </c:v>
                </c:pt>
                <c:pt idx="39">
                  <c:v>Jakość/ bezpieczeństwo żywności</c:v>
                </c:pt>
                <c:pt idx="40">
                  <c:v>Produkcja potraw</c:v>
                </c:pt>
                <c:pt idx="41">
                  <c:v>Przechowalnictwo żywności/ towaroznawstwo</c:v>
                </c:pt>
                <c:pt idx="42">
                  <c:v>Żywienie w chorobach przewodu pokarmowego</c:v>
                </c:pt>
                <c:pt idx="43">
                  <c:v>Żywienie w chorobach kości i stawów</c:v>
                </c:pt>
                <c:pt idx="44">
                  <c:v>Żywienie w alergiach i nietolerancjach pokarmowych</c:v>
                </c:pt>
                <c:pt idx="45">
                  <c:v>Żywienie w chorobach układu krążenia</c:v>
                </c:pt>
                <c:pt idx="46">
                  <c:v>Praktyka w poradni dietetycznej</c:v>
                </c:pt>
                <c:pt idx="47">
                  <c:v>Praktyka w domuopieki społecznej</c:v>
                </c:pt>
              </c:strCache>
            </c:strRef>
          </c:cat>
          <c:val>
            <c:numRef>
              <c:f>mgr!$BA$19:$BA$66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12-4ED5-B2FA-96BE3BF237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9854592"/>
        <c:axId val="159856128"/>
      </c:barChart>
      <c:catAx>
        <c:axId val="159854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59856128"/>
        <c:crosses val="autoZero"/>
        <c:auto val="1"/>
        <c:lblAlgn val="ctr"/>
        <c:lblOffset val="100"/>
        <c:noMultiLvlLbl val="0"/>
      </c:catAx>
      <c:valAx>
        <c:axId val="1598561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59854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8.3745633480694581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80001"/>
          <c:y val="3.0601082362692704E-2"/>
          <c:w val="0.45444348535992568"/>
          <c:h val="0.93620276710889649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65-43C7-A414-1A63F45F997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65-43C7-A414-1A63F45F997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65-43C7-A414-1A63F45F997B}"/>
              </c:ext>
            </c:extLst>
          </c:dPt>
          <c:dLbls>
            <c:dLbl>
              <c:idx val="0"/>
              <c:layout>
                <c:manualLayout>
                  <c:x val="8.5292243969268752E-2"/>
                  <c:y val="-0.22366258812870768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65-43C7-A414-1A63F45F997B}"/>
                </c:ext>
              </c:extLst>
            </c:dLbl>
            <c:dLbl>
              <c:idx val="1"/>
              <c:layout>
                <c:manualLayout>
                  <c:x val="-0.12338310436165127"/>
                  <c:y val="-0.107824238948672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65-43C7-A414-1A63F45F997B}"/>
                </c:ext>
              </c:extLst>
            </c:dLbl>
            <c:dLbl>
              <c:idx val="2"/>
              <c:layout>
                <c:manualLayout>
                  <c:x val="-0.16344574115790353"/>
                  <c:y val="0.11602910395854317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65-43C7-A414-1A63F45F99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mgr!$AY$67:$BA$67</c:f>
              <c:numCache>
                <c:formatCode>General</c:formatCode>
                <c:ptCount val="3"/>
                <c:pt idx="0">
                  <c:v>178</c:v>
                </c:pt>
                <c:pt idx="1">
                  <c:v>211</c:v>
                </c:pt>
                <c:pt idx="2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65-43C7-A414-1A63F45F99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11206</xdr:rowOff>
    </xdr:from>
    <xdr:to>
      <xdr:col>51</xdr:col>
      <xdr:colOff>122464</xdr:colOff>
      <xdr:row>15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100852</xdr:colOff>
      <xdr:row>16</xdr:row>
      <xdr:rowOff>58615</xdr:rowOff>
    </xdr:from>
    <xdr:to>
      <xdr:col>66</xdr:col>
      <xdr:colOff>272143</xdr:colOff>
      <xdr:row>66</xdr:row>
      <xdr:rowOff>179294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53</xdr:col>
      <xdr:colOff>108857</xdr:colOff>
      <xdr:row>0</xdr:row>
      <xdr:rowOff>0</xdr:rowOff>
    </xdr:from>
    <xdr:to>
      <xdr:col>61</xdr:col>
      <xdr:colOff>340178</xdr:colOff>
      <xdr:row>16</xdr:row>
      <xdr:rowOff>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14"/>
  <sheetViews>
    <sheetView tabSelected="1" zoomScale="70" zoomScaleNormal="70" workbookViewId="0">
      <selection activeCell="BA68" sqref="BA68"/>
    </sheetView>
  </sheetViews>
  <sheetFormatPr defaultRowHeight="15" x14ac:dyDescent="0.25"/>
  <cols>
    <col min="1" max="1" width="9.28515625" customWidth="1"/>
    <col min="2" max="2" width="71.7109375" bestFit="1" customWidth="1"/>
    <col min="3" max="3" width="8.28515625" bestFit="1" customWidth="1"/>
    <col min="4" max="4" width="10" customWidth="1"/>
    <col min="5" max="53" width="4.7109375" customWidth="1"/>
  </cols>
  <sheetData>
    <row r="1" spans="1:4" ht="14.45" x14ac:dyDescent="0.3">
      <c r="B1" s="17" t="s">
        <v>72</v>
      </c>
      <c r="C1" s="2"/>
      <c r="D1" s="2"/>
    </row>
    <row r="2" spans="1:4" ht="14.45" x14ac:dyDescent="0.3">
      <c r="B2" s="17" t="s">
        <v>71</v>
      </c>
      <c r="C2" s="2"/>
      <c r="D2" s="2"/>
    </row>
    <row r="3" spans="1:4" x14ac:dyDescent="0.25">
      <c r="B3" s="17" t="s">
        <v>88</v>
      </c>
      <c r="C3" s="2"/>
      <c r="D3" s="2"/>
    </row>
    <row r="4" spans="1:4" ht="14.45" x14ac:dyDescent="0.3">
      <c r="C4" s="2"/>
      <c r="D4" s="2"/>
    </row>
    <row r="5" spans="1:4" x14ac:dyDescent="0.25">
      <c r="B5" s="1" t="s">
        <v>80</v>
      </c>
      <c r="C5" s="2"/>
      <c r="D5" s="2"/>
    </row>
    <row r="6" spans="1:4" ht="14.45" x14ac:dyDescent="0.3">
      <c r="B6" s="1" t="s">
        <v>81</v>
      </c>
      <c r="C6" s="2"/>
      <c r="D6" s="2"/>
    </row>
    <row r="7" spans="1:4" x14ac:dyDescent="0.25">
      <c r="B7" s="1" t="s">
        <v>82</v>
      </c>
      <c r="C7" s="2"/>
      <c r="D7" s="2"/>
    </row>
    <row r="8" spans="1:4" x14ac:dyDescent="0.25">
      <c r="B8" s="1" t="s">
        <v>77</v>
      </c>
      <c r="C8" s="2"/>
      <c r="D8" s="2"/>
    </row>
    <row r="9" spans="1:4" x14ac:dyDescent="0.25">
      <c r="B9" s="1" t="s">
        <v>74</v>
      </c>
      <c r="C9" s="2"/>
      <c r="D9" s="2"/>
    </row>
    <row r="10" spans="1:4" x14ac:dyDescent="0.25">
      <c r="B10" s="1" t="s">
        <v>84</v>
      </c>
      <c r="C10" s="2"/>
      <c r="D10" s="2"/>
    </row>
    <row r="11" spans="1:4" x14ac:dyDescent="0.25">
      <c r="B11" s="1" t="s">
        <v>83</v>
      </c>
      <c r="C11" s="2"/>
      <c r="D11" s="2"/>
    </row>
    <row r="12" spans="1:4" x14ac:dyDescent="0.25">
      <c r="B12" s="1" t="s">
        <v>78</v>
      </c>
      <c r="C12" s="2"/>
      <c r="D12" s="2"/>
    </row>
    <row r="13" spans="1:4" ht="14.45" x14ac:dyDescent="0.3">
      <c r="B13" s="1" t="s">
        <v>79</v>
      </c>
      <c r="C13" s="2"/>
      <c r="D13" s="2"/>
    </row>
    <row r="14" spans="1:4" ht="14.45" x14ac:dyDescent="0.3">
      <c r="A14" t="s">
        <v>86</v>
      </c>
      <c r="B14" s="1" t="s">
        <v>87</v>
      </c>
      <c r="C14" s="2"/>
      <c r="D14" s="2"/>
    </row>
    <row r="15" spans="1:4" ht="14.45" x14ac:dyDescent="0.3">
      <c r="B15" s="1" t="s">
        <v>85</v>
      </c>
      <c r="C15" s="2"/>
      <c r="D15" s="2"/>
    </row>
    <row r="16" spans="1:4" ht="15.75" thickBot="1" x14ac:dyDescent="0.3">
      <c r="B16" s="1" t="s">
        <v>73</v>
      </c>
      <c r="C16" s="2"/>
      <c r="D16" s="2"/>
    </row>
    <row r="17" spans="1:53" ht="15" customHeight="1" thickBot="1" x14ac:dyDescent="0.3">
      <c r="B17" s="1"/>
      <c r="C17" s="2"/>
      <c r="D17" s="2"/>
      <c r="E17" s="38" t="s">
        <v>42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38" t="s">
        <v>57</v>
      </c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40"/>
      <c r="AV17" s="41" t="s">
        <v>61</v>
      </c>
      <c r="AW17" s="42"/>
      <c r="AX17" s="43"/>
    </row>
    <row r="18" spans="1:53" ht="15.75" thickBot="1" x14ac:dyDescent="0.3">
      <c r="A18" s="4"/>
      <c r="B18" s="5" t="s">
        <v>1</v>
      </c>
      <c r="C18" s="6" t="s">
        <v>2</v>
      </c>
      <c r="D18" s="6" t="s">
        <v>212</v>
      </c>
      <c r="E18" s="27" t="s">
        <v>3</v>
      </c>
      <c r="F18" s="10" t="s">
        <v>4</v>
      </c>
      <c r="G18" s="10" t="s">
        <v>5</v>
      </c>
      <c r="H18" s="10" t="s">
        <v>6</v>
      </c>
      <c r="I18" s="10" t="s">
        <v>7</v>
      </c>
      <c r="J18" s="10" t="s">
        <v>8</v>
      </c>
      <c r="K18" s="10" t="s">
        <v>9</v>
      </c>
      <c r="L18" s="10" t="s">
        <v>10</v>
      </c>
      <c r="M18" s="10" t="s">
        <v>11</v>
      </c>
      <c r="N18" s="10" t="s">
        <v>12</v>
      </c>
      <c r="O18" s="10" t="s">
        <v>13</v>
      </c>
      <c r="P18" s="29" t="s">
        <v>14</v>
      </c>
      <c r="Q18" s="27" t="s">
        <v>89</v>
      </c>
      <c r="R18" s="29" t="s">
        <v>90</v>
      </c>
      <c r="S18" s="27" t="s">
        <v>91</v>
      </c>
      <c r="T18" s="29" t="s">
        <v>92</v>
      </c>
      <c r="U18" s="27" t="s">
        <v>93</v>
      </c>
      <c r="V18" s="29" t="s">
        <v>94</v>
      </c>
      <c r="W18" s="27" t="s">
        <v>95</v>
      </c>
      <c r="X18" s="9" t="s">
        <v>43</v>
      </c>
      <c r="Y18" s="10" t="s">
        <v>44</v>
      </c>
      <c r="Z18" s="10" t="s">
        <v>45</v>
      </c>
      <c r="AA18" s="10" t="s">
        <v>46</v>
      </c>
      <c r="AB18" s="10" t="s">
        <v>47</v>
      </c>
      <c r="AC18" s="10" t="s">
        <v>48</v>
      </c>
      <c r="AD18" s="10" t="s">
        <v>49</v>
      </c>
      <c r="AE18" s="10" t="s">
        <v>50</v>
      </c>
      <c r="AF18" s="10" t="s">
        <v>51</v>
      </c>
      <c r="AG18" s="10" t="s">
        <v>52</v>
      </c>
      <c r="AH18" s="10" t="s">
        <v>53</v>
      </c>
      <c r="AI18" s="10" t="s">
        <v>54</v>
      </c>
      <c r="AJ18" s="10" t="s">
        <v>55</v>
      </c>
      <c r="AK18" s="10" t="s">
        <v>56</v>
      </c>
      <c r="AL18" s="29" t="s">
        <v>70</v>
      </c>
      <c r="AM18" s="27" t="s">
        <v>96</v>
      </c>
      <c r="AN18" s="11" t="s">
        <v>97</v>
      </c>
      <c r="AO18" s="9" t="s">
        <v>98</v>
      </c>
      <c r="AP18" s="11" t="s">
        <v>99</v>
      </c>
      <c r="AQ18" s="9" t="s">
        <v>100</v>
      </c>
      <c r="AR18" s="11" t="s">
        <v>101</v>
      </c>
      <c r="AS18" s="9" t="s">
        <v>102</v>
      </c>
      <c r="AT18" s="11" t="s">
        <v>103</v>
      </c>
      <c r="AU18" s="9" t="s">
        <v>104</v>
      </c>
      <c r="AV18" s="9" t="s">
        <v>58</v>
      </c>
      <c r="AW18" s="10" t="s">
        <v>59</v>
      </c>
      <c r="AX18" s="10" t="s">
        <v>60</v>
      </c>
      <c r="AY18" s="18" t="s">
        <v>0</v>
      </c>
      <c r="AZ18" s="18" t="s">
        <v>75</v>
      </c>
      <c r="BA18" s="18" t="s">
        <v>76</v>
      </c>
    </row>
    <row r="19" spans="1:53" ht="15.75" thickBot="1" x14ac:dyDescent="0.3">
      <c r="A19" s="44" t="s">
        <v>130</v>
      </c>
      <c r="B19" s="30" t="s">
        <v>211</v>
      </c>
      <c r="C19" s="3">
        <v>1</v>
      </c>
      <c r="D19" s="3" t="s">
        <v>210</v>
      </c>
      <c r="E19" s="33"/>
      <c r="F19" s="33">
        <v>1</v>
      </c>
      <c r="G19" s="33"/>
      <c r="H19" s="33"/>
      <c r="I19" s="33"/>
      <c r="J19" s="33"/>
      <c r="K19" s="33"/>
      <c r="L19" s="33"/>
      <c r="M19" s="33">
        <v>1</v>
      </c>
      <c r="N19" s="33"/>
      <c r="O19" s="33"/>
      <c r="P19" s="33"/>
      <c r="Q19" s="33">
        <v>1</v>
      </c>
      <c r="R19" s="33">
        <v>1</v>
      </c>
      <c r="S19" s="33"/>
      <c r="T19" s="33"/>
      <c r="U19" s="33"/>
      <c r="V19" s="33"/>
      <c r="W19" s="33"/>
      <c r="X19" s="33"/>
      <c r="Y19" s="33"/>
      <c r="Z19" s="33"/>
      <c r="AA19" s="33">
        <v>1</v>
      </c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>
        <v>1</v>
      </c>
      <c r="AV19" s="33"/>
      <c r="AW19" s="33"/>
      <c r="AX19" s="33"/>
      <c r="AY19" s="19">
        <f>COUNTIF(E19:W19,1)</f>
        <v>4</v>
      </c>
      <c r="AZ19" s="19">
        <f>COUNTIF(X19:AT19,1)</f>
        <v>1</v>
      </c>
      <c r="BA19" s="19">
        <f>COUNTIF(AV19:AX19,1)</f>
        <v>0</v>
      </c>
    </row>
    <row r="20" spans="1:53" ht="15.75" thickBot="1" x14ac:dyDescent="0.3">
      <c r="A20" s="45"/>
      <c r="B20" s="30" t="s">
        <v>213</v>
      </c>
      <c r="C20" s="3">
        <v>2</v>
      </c>
      <c r="D20" s="3" t="s">
        <v>214</v>
      </c>
      <c r="E20" s="33"/>
      <c r="F20" s="33"/>
      <c r="G20" s="33"/>
      <c r="H20" s="33"/>
      <c r="I20" s="33"/>
      <c r="J20" s="33"/>
      <c r="K20" s="33">
        <v>1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>
        <v>1</v>
      </c>
      <c r="AU20" s="33"/>
      <c r="AV20" s="33">
        <v>1</v>
      </c>
      <c r="AW20" s="33"/>
      <c r="AX20" s="33"/>
      <c r="AY20" s="19">
        <f t="shared" ref="AY20:AY44" si="0">COUNTIF(E20:W20,1)</f>
        <v>1</v>
      </c>
      <c r="AZ20" s="19">
        <f t="shared" ref="AZ20:AZ44" si="1">COUNTIF(X20:AT20,1)</f>
        <v>1</v>
      </c>
      <c r="BA20" s="19">
        <f t="shared" ref="BA20:BA44" si="2">COUNTIF(AV20:AX20,1)</f>
        <v>1</v>
      </c>
    </row>
    <row r="21" spans="1:53" ht="15.75" thickBot="1" x14ac:dyDescent="0.3">
      <c r="A21" s="45"/>
      <c r="B21" s="30" t="s">
        <v>215</v>
      </c>
      <c r="C21" s="3">
        <v>1</v>
      </c>
      <c r="D21" s="3" t="s">
        <v>210</v>
      </c>
      <c r="E21" s="33">
        <v>1</v>
      </c>
      <c r="F21" s="33">
        <v>1</v>
      </c>
      <c r="G21" s="33">
        <v>1</v>
      </c>
      <c r="H21" s="33">
        <v>1</v>
      </c>
      <c r="I21" s="33">
        <v>1</v>
      </c>
      <c r="J21" s="33"/>
      <c r="K21" s="33"/>
      <c r="L21" s="33">
        <v>1</v>
      </c>
      <c r="M21" s="33"/>
      <c r="N21" s="33"/>
      <c r="O21" s="33"/>
      <c r="P21" s="33">
        <v>1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>
        <v>1</v>
      </c>
      <c r="AD21" s="33">
        <v>1</v>
      </c>
      <c r="AE21" s="33">
        <v>1</v>
      </c>
      <c r="AF21" s="33">
        <v>1</v>
      </c>
      <c r="AG21" s="33">
        <v>1</v>
      </c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>
        <v>1</v>
      </c>
      <c r="AU21" s="33"/>
      <c r="AV21" s="33">
        <v>1</v>
      </c>
      <c r="AW21" s="33"/>
      <c r="AX21" s="33">
        <v>1</v>
      </c>
      <c r="AY21" s="19">
        <f t="shared" si="0"/>
        <v>7</v>
      </c>
      <c r="AZ21" s="19">
        <f t="shared" si="1"/>
        <v>6</v>
      </c>
      <c r="BA21" s="19">
        <f t="shared" si="2"/>
        <v>2</v>
      </c>
    </row>
    <row r="22" spans="1:53" ht="15.75" thickBot="1" x14ac:dyDescent="0.3">
      <c r="A22" s="45"/>
      <c r="B22" s="30" t="s">
        <v>216</v>
      </c>
      <c r="C22" s="3">
        <v>1</v>
      </c>
      <c r="D22" s="3" t="s">
        <v>217</v>
      </c>
      <c r="E22" s="33"/>
      <c r="F22" s="33"/>
      <c r="G22" s="33"/>
      <c r="H22" s="33"/>
      <c r="I22" s="33"/>
      <c r="J22" s="33">
        <v>1</v>
      </c>
      <c r="K22" s="33"/>
      <c r="L22" s="33">
        <v>1</v>
      </c>
      <c r="M22" s="33">
        <v>1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>
        <v>1</v>
      </c>
      <c r="AX22" s="33"/>
      <c r="AY22" s="19">
        <f t="shared" si="0"/>
        <v>3</v>
      </c>
      <c r="AZ22" s="19">
        <f t="shared" si="1"/>
        <v>0</v>
      </c>
      <c r="BA22" s="19">
        <f t="shared" si="2"/>
        <v>1</v>
      </c>
    </row>
    <row r="23" spans="1:53" ht="15.75" thickBot="1" x14ac:dyDescent="0.3">
      <c r="A23" s="45"/>
      <c r="B23" s="30" t="s">
        <v>218</v>
      </c>
      <c r="C23" s="3">
        <v>1</v>
      </c>
      <c r="D23" s="3" t="s">
        <v>214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>
        <v>1</v>
      </c>
      <c r="R23" s="33">
        <v>1</v>
      </c>
      <c r="S23" s="33"/>
      <c r="T23" s="33"/>
      <c r="U23" s="33"/>
      <c r="V23" s="33"/>
      <c r="W23" s="33"/>
      <c r="X23" s="33"/>
      <c r="Y23" s="33"/>
      <c r="Z23" s="33">
        <v>1</v>
      </c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>
        <v>1</v>
      </c>
      <c r="AV23" s="33"/>
      <c r="AW23" s="33">
        <v>1</v>
      </c>
      <c r="AX23" s="33"/>
      <c r="AY23" s="19">
        <f t="shared" si="0"/>
        <v>2</v>
      </c>
      <c r="AZ23" s="19">
        <f t="shared" si="1"/>
        <v>1</v>
      </c>
      <c r="BA23" s="19">
        <f t="shared" si="2"/>
        <v>1</v>
      </c>
    </row>
    <row r="24" spans="1:53" ht="15.75" thickBot="1" x14ac:dyDescent="0.3">
      <c r="A24" s="45"/>
      <c r="B24" s="30" t="s">
        <v>116</v>
      </c>
      <c r="C24" s="3">
        <v>1</v>
      </c>
      <c r="D24" s="3" t="s">
        <v>210</v>
      </c>
      <c r="E24" s="33"/>
      <c r="F24" s="33"/>
      <c r="G24" s="33">
        <v>1</v>
      </c>
      <c r="H24" s="33"/>
      <c r="I24" s="33"/>
      <c r="J24" s="33"/>
      <c r="K24" s="33"/>
      <c r="L24" s="33">
        <v>1</v>
      </c>
      <c r="M24" s="33"/>
      <c r="N24" s="33"/>
      <c r="O24" s="33"/>
      <c r="P24" s="33">
        <v>1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>
        <v>1</v>
      </c>
      <c r="AF24" s="33"/>
      <c r="AG24" s="33">
        <v>1</v>
      </c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>
        <v>1</v>
      </c>
      <c r="AU24" s="33"/>
      <c r="AV24" s="33">
        <v>1</v>
      </c>
      <c r="AW24" s="33"/>
      <c r="AX24" s="33"/>
      <c r="AY24" s="19">
        <f t="shared" si="0"/>
        <v>3</v>
      </c>
      <c r="AZ24" s="19">
        <f t="shared" si="1"/>
        <v>3</v>
      </c>
      <c r="BA24" s="19">
        <f t="shared" si="2"/>
        <v>1</v>
      </c>
    </row>
    <row r="25" spans="1:53" ht="15.75" thickBot="1" x14ac:dyDescent="0.3">
      <c r="A25" s="45"/>
      <c r="B25" s="30" t="s">
        <v>219</v>
      </c>
      <c r="C25" s="3">
        <v>1</v>
      </c>
      <c r="D25" s="3" t="s">
        <v>214</v>
      </c>
      <c r="E25" s="33">
        <v>1</v>
      </c>
      <c r="F25" s="33"/>
      <c r="G25" s="33"/>
      <c r="H25" s="33"/>
      <c r="I25" s="33">
        <v>1</v>
      </c>
      <c r="J25" s="33"/>
      <c r="K25" s="33"/>
      <c r="L25" s="33">
        <v>1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>
        <v>1</v>
      </c>
      <c r="AD25" s="33"/>
      <c r="AE25" s="33">
        <v>1</v>
      </c>
      <c r="AF25" s="33"/>
      <c r="AG25" s="33"/>
      <c r="AH25" s="33"/>
      <c r="AI25" s="33"/>
      <c r="AJ25" s="33">
        <v>1</v>
      </c>
      <c r="AK25" s="33"/>
      <c r="AL25" s="33"/>
      <c r="AM25" s="33"/>
      <c r="AN25" s="33"/>
      <c r="AO25" s="33"/>
      <c r="AP25" s="33"/>
      <c r="AQ25" s="33"/>
      <c r="AR25" s="33">
        <v>1</v>
      </c>
      <c r="AS25" s="33"/>
      <c r="AT25" s="33"/>
      <c r="AU25" s="33"/>
      <c r="AV25" s="33"/>
      <c r="AW25" s="33"/>
      <c r="AX25" s="33"/>
      <c r="AY25" s="19">
        <f t="shared" si="0"/>
        <v>3</v>
      </c>
      <c r="AZ25" s="19">
        <f t="shared" si="1"/>
        <v>4</v>
      </c>
      <c r="BA25" s="19">
        <f t="shared" si="2"/>
        <v>0</v>
      </c>
    </row>
    <row r="26" spans="1:53" ht="15.75" thickBot="1" x14ac:dyDescent="0.3">
      <c r="A26" s="45"/>
      <c r="B26" s="32" t="s">
        <v>224</v>
      </c>
      <c r="C26" s="3">
        <v>1</v>
      </c>
      <c r="D26" s="3" t="s">
        <v>223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>
        <v>1</v>
      </c>
      <c r="Y26" s="33">
        <v>1</v>
      </c>
      <c r="Z26" s="33"/>
      <c r="AA26" s="33"/>
      <c r="AB26" s="33">
        <v>1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>
        <v>1</v>
      </c>
      <c r="AT26" s="33">
        <v>1</v>
      </c>
      <c r="AU26" s="33"/>
      <c r="AV26" s="33">
        <v>1</v>
      </c>
      <c r="AW26" s="33"/>
      <c r="AX26" s="33"/>
      <c r="AY26" s="19">
        <f t="shared" si="0"/>
        <v>0</v>
      </c>
      <c r="AZ26" s="19">
        <f t="shared" si="1"/>
        <v>5</v>
      </c>
      <c r="BA26" s="19">
        <f t="shared" si="2"/>
        <v>1</v>
      </c>
    </row>
    <row r="27" spans="1:53" ht="15.75" thickBot="1" x14ac:dyDescent="0.3">
      <c r="A27" s="45"/>
      <c r="B27" s="32" t="s">
        <v>225</v>
      </c>
      <c r="C27" s="3">
        <v>2</v>
      </c>
      <c r="D27" s="3" t="s">
        <v>223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>
        <v>1</v>
      </c>
      <c r="Y27" s="33">
        <v>1</v>
      </c>
      <c r="Z27" s="33"/>
      <c r="AA27" s="33"/>
      <c r="AB27" s="33">
        <v>1</v>
      </c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>
        <v>1</v>
      </c>
      <c r="AT27" s="33">
        <v>1</v>
      </c>
      <c r="AU27" s="33"/>
      <c r="AV27" s="33">
        <v>1</v>
      </c>
      <c r="AW27" s="33"/>
      <c r="AX27" s="33"/>
      <c r="AY27" s="19">
        <f t="shared" si="0"/>
        <v>0</v>
      </c>
      <c r="AZ27" s="19">
        <f t="shared" si="1"/>
        <v>5</v>
      </c>
      <c r="BA27" s="19">
        <f t="shared" si="2"/>
        <v>1</v>
      </c>
    </row>
    <row r="28" spans="1:53" ht="15.75" thickBot="1" x14ac:dyDescent="0.3">
      <c r="A28" s="45"/>
      <c r="B28" s="32" t="s">
        <v>117</v>
      </c>
      <c r="C28" s="3">
        <v>2</v>
      </c>
      <c r="D28" s="3" t="s">
        <v>227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>
        <v>1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>
        <v>1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>
        <v>1</v>
      </c>
      <c r="AT28" s="33"/>
      <c r="AU28" s="33"/>
      <c r="AV28" s="33"/>
      <c r="AW28" s="33">
        <v>1</v>
      </c>
      <c r="AX28" s="33"/>
      <c r="AY28" s="19">
        <f t="shared" si="0"/>
        <v>1</v>
      </c>
      <c r="AZ28" s="19">
        <f t="shared" si="1"/>
        <v>2</v>
      </c>
      <c r="BA28" s="19">
        <f t="shared" si="2"/>
        <v>1</v>
      </c>
    </row>
    <row r="29" spans="1:53" ht="15.75" thickBot="1" x14ac:dyDescent="0.3">
      <c r="A29" s="45"/>
      <c r="B29" s="32" t="s">
        <v>118</v>
      </c>
      <c r="C29" s="3">
        <v>1</v>
      </c>
      <c r="D29" s="3" t="s">
        <v>226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>
        <v>1</v>
      </c>
      <c r="AK29" s="33"/>
      <c r="AL29" s="33"/>
      <c r="AM29" s="33"/>
      <c r="AN29" s="33"/>
      <c r="AO29" s="33"/>
      <c r="AP29" s="33"/>
      <c r="AQ29" s="33"/>
      <c r="AR29" s="33">
        <v>1</v>
      </c>
      <c r="AS29" s="33"/>
      <c r="AT29" s="33"/>
      <c r="AU29" s="33">
        <v>1</v>
      </c>
      <c r="AV29" s="33">
        <v>1</v>
      </c>
      <c r="AW29" s="33"/>
      <c r="AX29" s="33"/>
      <c r="AY29" s="19">
        <f t="shared" si="0"/>
        <v>0</v>
      </c>
      <c r="AZ29" s="19">
        <f t="shared" si="1"/>
        <v>2</v>
      </c>
      <c r="BA29" s="19">
        <f t="shared" si="2"/>
        <v>1</v>
      </c>
    </row>
    <row r="30" spans="1:53" ht="15.75" thickBot="1" x14ac:dyDescent="0.3">
      <c r="A30" s="45"/>
      <c r="B30" s="32" t="s">
        <v>119</v>
      </c>
      <c r="C30" s="3">
        <v>2</v>
      </c>
      <c r="D30" s="3" t="s">
        <v>226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>
        <v>1</v>
      </c>
      <c r="AK30" s="33"/>
      <c r="AL30" s="33"/>
      <c r="AM30" s="33"/>
      <c r="AN30" s="33"/>
      <c r="AO30" s="33"/>
      <c r="AP30" s="33"/>
      <c r="AQ30" s="33"/>
      <c r="AR30" s="33">
        <v>1</v>
      </c>
      <c r="AS30" s="33"/>
      <c r="AT30" s="33"/>
      <c r="AU30" s="33">
        <v>1</v>
      </c>
      <c r="AV30" s="33">
        <v>1</v>
      </c>
      <c r="AW30" s="33"/>
      <c r="AX30" s="33"/>
      <c r="AY30" s="19">
        <f t="shared" si="0"/>
        <v>0</v>
      </c>
      <c r="AZ30" s="19">
        <f t="shared" si="1"/>
        <v>2</v>
      </c>
      <c r="BA30" s="19">
        <f t="shared" si="2"/>
        <v>1</v>
      </c>
    </row>
    <row r="31" spans="1:53" ht="15.75" thickBot="1" x14ac:dyDescent="0.3">
      <c r="A31" s="45"/>
      <c r="B31" s="32" t="s">
        <v>220</v>
      </c>
      <c r="C31" s="3">
        <v>1</v>
      </c>
      <c r="D31" s="3" t="s">
        <v>214</v>
      </c>
      <c r="E31" s="33">
        <v>1</v>
      </c>
      <c r="F31" s="33"/>
      <c r="G31" s="33"/>
      <c r="H31" s="33">
        <v>1</v>
      </c>
      <c r="I31" s="33">
        <v>1</v>
      </c>
      <c r="J31" s="33"/>
      <c r="K31" s="33"/>
      <c r="L31" s="33"/>
      <c r="M31" s="33"/>
      <c r="N31" s="33"/>
      <c r="O31" s="33"/>
      <c r="P31" s="33">
        <v>1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19">
        <f t="shared" si="0"/>
        <v>4</v>
      </c>
      <c r="AZ31" s="19">
        <f t="shared" si="1"/>
        <v>0</v>
      </c>
      <c r="BA31" s="19">
        <f t="shared" si="2"/>
        <v>0</v>
      </c>
    </row>
    <row r="32" spans="1:53" ht="15.75" thickBot="1" x14ac:dyDescent="0.3">
      <c r="A32" s="45"/>
      <c r="B32" s="32" t="s">
        <v>222</v>
      </c>
      <c r="C32" s="3">
        <v>2</v>
      </c>
      <c r="D32" s="3" t="s">
        <v>214</v>
      </c>
      <c r="E32" s="33">
        <v>1</v>
      </c>
      <c r="F32" s="33"/>
      <c r="G32" s="33">
        <v>1</v>
      </c>
      <c r="H32" s="33">
        <v>1</v>
      </c>
      <c r="I32" s="33">
        <v>1</v>
      </c>
      <c r="J32" s="33"/>
      <c r="K32" s="33"/>
      <c r="L32" s="33">
        <v>1</v>
      </c>
      <c r="M32" s="33">
        <v>1</v>
      </c>
      <c r="N32" s="33">
        <v>1</v>
      </c>
      <c r="O32" s="33"/>
      <c r="P32" s="33">
        <v>1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>
        <v>1</v>
      </c>
      <c r="AF32" s="33"/>
      <c r="AG32" s="33"/>
      <c r="AH32" s="33">
        <v>1</v>
      </c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19">
        <f t="shared" si="0"/>
        <v>8</v>
      </c>
      <c r="AZ32" s="19">
        <f t="shared" si="1"/>
        <v>2</v>
      </c>
      <c r="BA32" s="19">
        <f t="shared" si="2"/>
        <v>0</v>
      </c>
    </row>
    <row r="33" spans="1:53" ht="15.75" thickBot="1" x14ac:dyDescent="0.3">
      <c r="A33" s="45"/>
      <c r="B33" s="32" t="s">
        <v>221</v>
      </c>
      <c r="C33" s="3">
        <v>2</v>
      </c>
      <c r="D33" s="3" t="s">
        <v>210</v>
      </c>
      <c r="E33" s="33"/>
      <c r="F33" s="33">
        <v>1</v>
      </c>
      <c r="G33" s="33"/>
      <c r="H33" s="33"/>
      <c r="I33" s="33"/>
      <c r="J33" s="33"/>
      <c r="K33" s="33"/>
      <c r="L33" s="33">
        <v>1</v>
      </c>
      <c r="M33" s="33"/>
      <c r="N33" s="33"/>
      <c r="O33" s="33"/>
      <c r="P33" s="33"/>
      <c r="Q33" s="33">
        <v>1</v>
      </c>
      <c r="R33" s="33"/>
      <c r="S33" s="33"/>
      <c r="T33" s="33"/>
      <c r="U33" s="33"/>
      <c r="V33" s="33"/>
      <c r="W33" s="33"/>
      <c r="X33" s="33">
        <v>1</v>
      </c>
      <c r="Y33" s="33">
        <v>1</v>
      </c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>
        <v>1</v>
      </c>
      <c r="AV33" s="33"/>
      <c r="AW33" s="33"/>
      <c r="AX33" s="33">
        <v>1</v>
      </c>
      <c r="AY33" s="19">
        <f t="shared" si="0"/>
        <v>3</v>
      </c>
      <c r="AZ33" s="19">
        <f t="shared" si="1"/>
        <v>2</v>
      </c>
      <c r="BA33" s="19">
        <f t="shared" si="2"/>
        <v>1</v>
      </c>
    </row>
    <row r="34" spans="1:53" ht="27" thickBot="1" x14ac:dyDescent="0.3">
      <c r="A34" s="45"/>
      <c r="B34" s="31" t="s">
        <v>120</v>
      </c>
      <c r="C34" s="3">
        <v>1</v>
      </c>
      <c r="D34" s="3" t="s">
        <v>210</v>
      </c>
      <c r="E34" s="33">
        <v>1</v>
      </c>
      <c r="F34" s="33">
        <v>1</v>
      </c>
      <c r="G34" s="33"/>
      <c r="H34" s="33"/>
      <c r="I34" s="33"/>
      <c r="J34" s="33"/>
      <c r="K34" s="33"/>
      <c r="L34" s="33">
        <v>1</v>
      </c>
      <c r="M34" s="33">
        <v>1</v>
      </c>
      <c r="N34" s="33"/>
      <c r="O34" s="33"/>
      <c r="P34" s="33">
        <v>1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>
        <v>1</v>
      </c>
      <c r="AC34" s="33"/>
      <c r="AD34" s="33"/>
      <c r="AE34" s="33">
        <v>1</v>
      </c>
      <c r="AF34" s="33">
        <v>1</v>
      </c>
      <c r="AG34" s="33"/>
      <c r="AH34" s="33"/>
      <c r="AI34" s="33"/>
      <c r="AJ34" s="33">
        <v>1</v>
      </c>
      <c r="AK34" s="33"/>
      <c r="AL34" s="33"/>
      <c r="AM34" s="33"/>
      <c r="AN34" s="33">
        <v>1</v>
      </c>
      <c r="AO34" s="33"/>
      <c r="AP34" s="33"/>
      <c r="AQ34" s="33"/>
      <c r="AR34" s="33">
        <v>1</v>
      </c>
      <c r="AS34" s="33"/>
      <c r="AT34" s="33"/>
      <c r="AU34" s="33">
        <v>1</v>
      </c>
      <c r="AV34" s="33">
        <v>1</v>
      </c>
      <c r="AW34" s="33"/>
      <c r="AX34" s="33"/>
      <c r="AY34" s="19">
        <f t="shared" si="0"/>
        <v>5</v>
      </c>
      <c r="AZ34" s="19">
        <f t="shared" si="1"/>
        <v>6</v>
      </c>
      <c r="BA34" s="19">
        <f t="shared" si="2"/>
        <v>1</v>
      </c>
    </row>
    <row r="35" spans="1:53" ht="27" thickBot="1" x14ac:dyDescent="0.3">
      <c r="A35" s="45"/>
      <c r="B35" s="31" t="s">
        <v>121</v>
      </c>
      <c r="C35" s="3">
        <v>2</v>
      </c>
      <c r="D35" s="3" t="s">
        <v>210</v>
      </c>
      <c r="E35" s="33">
        <v>1</v>
      </c>
      <c r="F35" s="33">
        <v>1</v>
      </c>
      <c r="G35" s="33"/>
      <c r="H35" s="33"/>
      <c r="I35" s="33"/>
      <c r="J35" s="33"/>
      <c r="K35" s="33"/>
      <c r="L35" s="33">
        <v>1</v>
      </c>
      <c r="M35" s="33">
        <v>1</v>
      </c>
      <c r="N35" s="33"/>
      <c r="O35" s="33"/>
      <c r="P35" s="33">
        <v>1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>
        <v>1</v>
      </c>
      <c r="AC35" s="33"/>
      <c r="AD35" s="33"/>
      <c r="AE35" s="33">
        <v>1</v>
      </c>
      <c r="AF35" s="33">
        <v>1</v>
      </c>
      <c r="AG35" s="33"/>
      <c r="AH35" s="33"/>
      <c r="AI35" s="33"/>
      <c r="AJ35" s="33">
        <v>1</v>
      </c>
      <c r="AK35" s="33"/>
      <c r="AL35" s="33"/>
      <c r="AM35" s="33"/>
      <c r="AN35" s="33">
        <v>1</v>
      </c>
      <c r="AO35" s="33"/>
      <c r="AP35" s="33"/>
      <c r="AQ35" s="33"/>
      <c r="AR35" s="33">
        <v>1</v>
      </c>
      <c r="AS35" s="33"/>
      <c r="AT35" s="33"/>
      <c r="AU35" s="33">
        <v>1</v>
      </c>
      <c r="AV35" s="33">
        <v>1</v>
      </c>
      <c r="AW35" s="33"/>
      <c r="AX35" s="33"/>
      <c r="AY35" s="19">
        <f t="shared" si="0"/>
        <v>5</v>
      </c>
      <c r="AZ35" s="19">
        <f t="shared" si="1"/>
        <v>6</v>
      </c>
      <c r="BA35" s="19">
        <f t="shared" si="2"/>
        <v>1</v>
      </c>
    </row>
    <row r="36" spans="1:53" ht="15.75" thickBot="1" x14ac:dyDescent="0.3">
      <c r="A36" s="45"/>
      <c r="B36" s="32" t="s">
        <v>122</v>
      </c>
      <c r="C36" s="3">
        <v>1</v>
      </c>
      <c r="D36" s="3" t="s">
        <v>207</v>
      </c>
      <c r="E36" s="33">
        <v>1</v>
      </c>
      <c r="F36" s="33"/>
      <c r="G36" s="33"/>
      <c r="H36" s="33"/>
      <c r="I36" s="33">
        <v>1</v>
      </c>
      <c r="J36" s="33"/>
      <c r="K36" s="33"/>
      <c r="L36" s="33">
        <v>1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>
        <v>1</v>
      </c>
      <c r="Y36" s="33">
        <v>1</v>
      </c>
      <c r="Z36" s="33"/>
      <c r="AA36" s="33"/>
      <c r="AB36" s="33">
        <v>1</v>
      </c>
      <c r="AC36" s="33"/>
      <c r="AD36" s="33"/>
      <c r="AE36" s="33">
        <v>1</v>
      </c>
      <c r="AF36" s="33">
        <v>1</v>
      </c>
      <c r="AG36" s="33">
        <v>1</v>
      </c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>
        <v>1</v>
      </c>
      <c r="AV36" s="33">
        <v>1</v>
      </c>
      <c r="AW36" s="33"/>
      <c r="AX36" s="33"/>
      <c r="AY36" s="19">
        <f t="shared" si="0"/>
        <v>3</v>
      </c>
      <c r="AZ36" s="19">
        <f t="shared" si="1"/>
        <v>6</v>
      </c>
      <c r="BA36" s="19">
        <f t="shared" si="2"/>
        <v>1</v>
      </c>
    </row>
    <row r="37" spans="1:53" ht="15.75" thickBot="1" x14ac:dyDescent="0.3">
      <c r="A37" s="45"/>
      <c r="B37" s="32" t="s">
        <v>123</v>
      </c>
      <c r="C37" s="3">
        <v>2</v>
      </c>
      <c r="D37" s="3" t="s">
        <v>207</v>
      </c>
      <c r="E37" s="33">
        <v>1</v>
      </c>
      <c r="F37" s="33"/>
      <c r="G37" s="33"/>
      <c r="H37" s="33"/>
      <c r="I37" s="33">
        <v>1</v>
      </c>
      <c r="J37" s="33"/>
      <c r="K37" s="33"/>
      <c r="L37" s="33">
        <v>1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>
        <v>1</v>
      </c>
      <c r="Y37" s="33">
        <v>1</v>
      </c>
      <c r="Z37" s="33"/>
      <c r="AA37" s="33"/>
      <c r="AB37" s="33">
        <v>1</v>
      </c>
      <c r="AC37" s="33"/>
      <c r="AD37" s="33"/>
      <c r="AE37" s="33">
        <v>1</v>
      </c>
      <c r="AF37" s="33">
        <v>1</v>
      </c>
      <c r="AG37" s="33">
        <v>1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>
        <v>1</v>
      </c>
      <c r="AV37" s="33">
        <v>1</v>
      </c>
      <c r="AW37" s="33"/>
      <c r="AX37" s="33"/>
      <c r="AY37" s="19">
        <f t="shared" si="0"/>
        <v>3</v>
      </c>
      <c r="AZ37" s="19">
        <f t="shared" si="1"/>
        <v>6</v>
      </c>
      <c r="BA37" s="19">
        <f t="shared" si="2"/>
        <v>1</v>
      </c>
    </row>
    <row r="38" spans="1:53" ht="15.75" thickBot="1" x14ac:dyDescent="0.3">
      <c r="A38" s="45"/>
      <c r="B38" s="32" t="s">
        <v>124</v>
      </c>
      <c r="C38" s="3">
        <v>1</v>
      </c>
      <c r="D38" s="3" t="s">
        <v>207</v>
      </c>
      <c r="E38" s="33">
        <v>1</v>
      </c>
      <c r="F38" s="33"/>
      <c r="G38" s="33">
        <v>1</v>
      </c>
      <c r="H38" s="33"/>
      <c r="I38" s="33">
        <v>1</v>
      </c>
      <c r="J38" s="33"/>
      <c r="K38" s="33"/>
      <c r="L38" s="33">
        <v>1</v>
      </c>
      <c r="M38" s="33"/>
      <c r="N38" s="33"/>
      <c r="O38" s="33"/>
      <c r="P38" s="33">
        <v>1</v>
      </c>
      <c r="Q38" s="33"/>
      <c r="R38" s="33"/>
      <c r="S38" s="33"/>
      <c r="T38" s="33"/>
      <c r="U38" s="33"/>
      <c r="V38" s="33"/>
      <c r="W38" s="33"/>
      <c r="X38" s="33">
        <v>1</v>
      </c>
      <c r="Y38" s="33">
        <v>1</v>
      </c>
      <c r="Z38" s="33">
        <v>1</v>
      </c>
      <c r="AA38" s="33"/>
      <c r="AB38" s="33">
        <v>1</v>
      </c>
      <c r="AC38" s="33">
        <v>1</v>
      </c>
      <c r="AD38" s="33"/>
      <c r="AE38" s="33">
        <v>1</v>
      </c>
      <c r="AF38" s="33">
        <v>1</v>
      </c>
      <c r="AG38" s="33">
        <v>1</v>
      </c>
      <c r="AH38" s="33">
        <v>1</v>
      </c>
      <c r="AI38" s="33">
        <v>1</v>
      </c>
      <c r="AJ38" s="33"/>
      <c r="AK38" s="33"/>
      <c r="AL38" s="33"/>
      <c r="AM38" s="33"/>
      <c r="AN38" s="33"/>
      <c r="AO38" s="33"/>
      <c r="AP38" s="33"/>
      <c r="AQ38" s="33"/>
      <c r="AR38" s="33">
        <v>1</v>
      </c>
      <c r="AS38" s="33"/>
      <c r="AT38" s="33"/>
      <c r="AU38" s="33"/>
      <c r="AV38" s="33">
        <v>1</v>
      </c>
      <c r="AW38" s="33"/>
      <c r="AX38" s="33">
        <v>1</v>
      </c>
      <c r="AY38" s="19">
        <f t="shared" si="0"/>
        <v>5</v>
      </c>
      <c r="AZ38" s="19">
        <f t="shared" si="1"/>
        <v>11</v>
      </c>
      <c r="BA38" s="19">
        <f t="shared" si="2"/>
        <v>2</v>
      </c>
    </row>
    <row r="39" spans="1:53" ht="15.75" thickBot="1" x14ac:dyDescent="0.3">
      <c r="A39" s="45"/>
      <c r="B39" s="32" t="s">
        <v>125</v>
      </c>
      <c r="C39" s="3">
        <v>2</v>
      </c>
      <c r="D39" s="3" t="s">
        <v>207</v>
      </c>
      <c r="E39" s="33">
        <v>1</v>
      </c>
      <c r="F39" s="33"/>
      <c r="G39" s="33">
        <v>1</v>
      </c>
      <c r="H39" s="33"/>
      <c r="I39" s="33"/>
      <c r="J39" s="33"/>
      <c r="K39" s="33"/>
      <c r="L39" s="33">
        <v>1</v>
      </c>
      <c r="M39" s="33"/>
      <c r="N39" s="33">
        <v>1</v>
      </c>
      <c r="O39" s="33">
        <v>1</v>
      </c>
      <c r="P39" s="33">
        <v>1</v>
      </c>
      <c r="Q39" s="33"/>
      <c r="R39" s="33"/>
      <c r="S39" s="33"/>
      <c r="T39" s="33"/>
      <c r="U39" s="33"/>
      <c r="V39" s="33"/>
      <c r="W39" s="33"/>
      <c r="X39" s="33">
        <v>1</v>
      </c>
      <c r="Y39" s="33">
        <v>1</v>
      </c>
      <c r="Z39" s="33"/>
      <c r="AA39" s="33"/>
      <c r="AB39" s="33">
        <v>1</v>
      </c>
      <c r="AC39" s="33">
        <v>1</v>
      </c>
      <c r="AD39" s="33">
        <v>1</v>
      </c>
      <c r="AE39" s="33">
        <v>1</v>
      </c>
      <c r="AF39" s="33">
        <v>1</v>
      </c>
      <c r="AG39" s="33">
        <v>1</v>
      </c>
      <c r="AH39" s="33">
        <v>1</v>
      </c>
      <c r="AI39" s="33">
        <v>1</v>
      </c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>
        <v>1</v>
      </c>
      <c r="AV39" s="33">
        <v>1</v>
      </c>
      <c r="AW39" s="33"/>
      <c r="AX39" s="33"/>
      <c r="AY39" s="19">
        <f t="shared" si="0"/>
        <v>6</v>
      </c>
      <c r="AZ39" s="19">
        <f t="shared" si="1"/>
        <v>10</v>
      </c>
      <c r="BA39" s="19">
        <f t="shared" si="2"/>
        <v>1</v>
      </c>
    </row>
    <row r="40" spans="1:53" ht="15.75" thickBot="1" x14ac:dyDescent="0.3">
      <c r="A40" s="45"/>
      <c r="B40" s="32" t="s">
        <v>209</v>
      </c>
      <c r="C40" s="3">
        <v>1</v>
      </c>
      <c r="D40" s="3" t="s">
        <v>208</v>
      </c>
      <c r="E40" s="33">
        <v>1</v>
      </c>
      <c r="F40" s="33"/>
      <c r="G40" s="33"/>
      <c r="H40" s="33"/>
      <c r="I40" s="33">
        <v>1</v>
      </c>
      <c r="J40" s="33"/>
      <c r="K40" s="33"/>
      <c r="L40" s="33">
        <v>1</v>
      </c>
      <c r="M40" s="33"/>
      <c r="N40" s="33">
        <v>1</v>
      </c>
      <c r="O40" s="33">
        <v>1</v>
      </c>
      <c r="P40" s="33">
        <v>1</v>
      </c>
      <c r="Q40" s="33"/>
      <c r="R40" s="33"/>
      <c r="S40" s="33"/>
      <c r="T40" s="33"/>
      <c r="U40" s="33"/>
      <c r="V40" s="33"/>
      <c r="W40" s="33"/>
      <c r="X40" s="33"/>
      <c r="Y40" s="33"/>
      <c r="Z40" s="33">
        <v>1</v>
      </c>
      <c r="AA40" s="33"/>
      <c r="AB40" s="33">
        <v>1</v>
      </c>
      <c r="AC40" s="33">
        <v>1</v>
      </c>
      <c r="AD40" s="33">
        <v>1</v>
      </c>
      <c r="AE40" s="33"/>
      <c r="AF40" s="33">
        <v>1</v>
      </c>
      <c r="AG40" s="33">
        <v>1</v>
      </c>
      <c r="AH40" s="33">
        <v>1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>
        <v>1</v>
      </c>
      <c r="AU40" s="33"/>
      <c r="AV40" s="33"/>
      <c r="AW40" s="33"/>
      <c r="AX40" s="33"/>
      <c r="AY40" s="19">
        <f t="shared" si="0"/>
        <v>6</v>
      </c>
      <c r="AZ40" s="19">
        <f t="shared" si="1"/>
        <v>8</v>
      </c>
      <c r="BA40" s="19">
        <f t="shared" si="2"/>
        <v>0</v>
      </c>
    </row>
    <row r="41" spans="1:53" ht="15.75" thickBot="1" x14ac:dyDescent="0.3">
      <c r="A41" s="45"/>
      <c r="B41" s="32" t="s">
        <v>126</v>
      </c>
      <c r="C41" s="3">
        <v>1</v>
      </c>
      <c r="D41" s="3" t="s">
        <v>207</v>
      </c>
      <c r="E41" s="33">
        <v>1</v>
      </c>
      <c r="F41" s="33"/>
      <c r="G41" s="33"/>
      <c r="H41" s="33"/>
      <c r="I41" s="33"/>
      <c r="J41" s="33"/>
      <c r="K41" s="33"/>
      <c r="L41" s="33"/>
      <c r="M41" s="33">
        <v>1</v>
      </c>
      <c r="N41" s="33"/>
      <c r="O41" s="33">
        <v>1</v>
      </c>
      <c r="P41" s="33">
        <v>1</v>
      </c>
      <c r="Q41" s="33"/>
      <c r="R41" s="33"/>
      <c r="S41" s="33">
        <v>1</v>
      </c>
      <c r="T41" s="33"/>
      <c r="U41" s="33"/>
      <c r="V41" s="33"/>
      <c r="W41" s="33"/>
      <c r="X41" s="33">
        <v>1</v>
      </c>
      <c r="Y41" s="33">
        <v>1</v>
      </c>
      <c r="Z41" s="33"/>
      <c r="AA41" s="33"/>
      <c r="AB41" s="33"/>
      <c r="AC41" s="33">
        <v>1</v>
      </c>
      <c r="AD41" s="33"/>
      <c r="AE41" s="33"/>
      <c r="AF41" s="33"/>
      <c r="AG41" s="33"/>
      <c r="AH41" s="33"/>
      <c r="AI41" s="33">
        <v>1</v>
      </c>
      <c r="AJ41" s="33"/>
      <c r="AK41" s="33"/>
      <c r="AL41" s="33"/>
      <c r="AM41" s="33"/>
      <c r="AN41" s="33"/>
      <c r="AO41" s="33"/>
      <c r="AP41" s="33"/>
      <c r="AQ41" s="33"/>
      <c r="AR41" s="33">
        <v>1</v>
      </c>
      <c r="AS41" s="33"/>
      <c r="AT41" s="33"/>
      <c r="AU41" s="33">
        <v>1</v>
      </c>
      <c r="AV41" s="33"/>
      <c r="AW41" s="33"/>
      <c r="AX41" s="33">
        <v>1</v>
      </c>
      <c r="AY41" s="19">
        <f t="shared" si="0"/>
        <v>5</v>
      </c>
      <c r="AZ41" s="19">
        <f t="shared" si="1"/>
        <v>5</v>
      </c>
      <c r="BA41" s="19">
        <f t="shared" si="2"/>
        <v>1</v>
      </c>
    </row>
    <row r="42" spans="1:53" ht="15.75" thickBot="1" x14ac:dyDescent="0.3">
      <c r="A42" s="45"/>
      <c r="B42" s="34" t="s">
        <v>127</v>
      </c>
      <c r="C42" s="3">
        <v>2</v>
      </c>
      <c r="D42" s="3" t="s">
        <v>228</v>
      </c>
      <c r="E42" s="33">
        <v>1</v>
      </c>
      <c r="F42" s="33"/>
      <c r="G42" s="33">
        <v>1</v>
      </c>
      <c r="H42" s="33"/>
      <c r="I42" s="33">
        <v>1</v>
      </c>
      <c r="J42" s="33"/>
      <c r="K42" s="33">
        <v>1</v>
      </c>
      <c r="L42" s="33">
        <v>1</v>
      </c>
      <c r="M42" s="33"/>
      <c r="N42" s="33"/>
      <c r="O42" s="33"/>
      <c r="P42" s="33"/>
      <c r="Q42" s="33">
        <v>1</v>
      </c>
      <c r="R42" s="33"/>
      <c r="S42" s="33">
        <v>1</v>
      </c>
      <c r="T42" s="33"/>
      <c r="U42" s="33"/>
      <c r="V42" s="33"/>
      <c r="W42" s="33"/>
      <c r="X42" s="33">
        <v>1</v>
      </c>
      <c r="Y42" s="33">
        <v>1</v>
      </c>
      <c r="Z42" s="33"/>
      <c r="AA42" s="33"/>
      <c r="AB42" s="33">
        <v>1</v>
      </c>
      <c r="AC42" s="33">
        <v>1</v>
      </c>
      <c r="AD42" s="33"/>
      <c r="AE42" s="33">
        <v>1</v>
      </c>
      <c r="AF42" s="33"/>
      <c r="AG42" s="33">
        <v>1</v>
      </c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>
        <v>1</v>
      </c>
      <c r="AT42" s="33"/>
      <c r="AU42" s="33"/>
      <c r="AV42" s="33">
        <v>1</v>
      </c>
      <c r="AW42" s="33"/>
      <c r="AX42" s="33">
        <v>1</v>
      </c>
      <c r="AY42" s="19">
        <f t="shared" si="0"/>
        <v>7</v>
      </c>
      <c r="AZ42" s="19">
        <f t="shared" si="1"/>
        <v>7</v>
      </c>
      <c r="BA42" s="19">
        <f t="shared" si="2"/>
        <v>2</v>
      </c>
    </row>
    <row r="43" spans="1:53" ht="15.75" thickBot="1" x14ac:dyDescent="0.3">
      <c r="A43" s="45"/>
      <c r="B43" s="32" t="s">
        <v>128</v>
      </c>
      <c r="C43" s="3">
        <v>2</v>
      </c>
      <c r="D43" s="3" t="s">
        <v>228</v>
      </c>
      <c r="E43" s="33">
        <v>1</v>
      </c>
      <c r="F43" s="33"/>
      <c r="G43" s="33">
        <v>1</v>
      </c>
      <c r="H43" s="33"/>
      <c r="I43" s="33">
        <v>1</v>
      </c>
      <c r="J43" s="33"/>
      <c r="K43" s="33">
        <v>1</v>
      </c>
      <c r="L43" s="33">
        <v>1</v>
      </c>
      <c r="M43" s="33"/>
      <c r="N43" s="33"/>
      <c r="O43" s="33"/>
      <c r="P43" s="33"/>
      <c r="Q43" s="33">
        <v>1</v>
      </c>
      <c r="R43" s="33"/>
      <c r="S43" s="33">
        <v>1</v>
      </c>
      <c r="T43" s="33"/>
      <c r="U43" s="33"/>
      <c r="V43" s="33"/>
      <c r="W43" s="33"/>
      <c r="X43" s="33">
        <v>1</v>
      </c>
      <c r="Y43" s="33">
        <v>1</v>
      </c>
      <c r="Z43" s="33">
        <v>1</v>
      </c>
      <c r="AA43" s="33"/>
      <c r="AB43" s="33">
        <v>1</v>
      </c>
      <c r="AC43" s="33"/>
      <c r="AD43" s="33"/>
      <c r="AE43" s="33">
        <v>1</v>
      </c>
      <c r="AF43" s="33"/>
      <c r="AG43" s="33">
        <v>1</v>
      </c>
      <c r="AH43" s="33"/>
      <c r="AI43" s="33"/>
      <c r="AJ43" s="33"/>
      <c r="AK43" s="33"/>
      <c r="AL43" s="33"/>
      <c r="AM43" s="33"/>
      <c r="AN43" s="33"/>
      <c r="AO43" s="33">
        <v>1</v>
      </c>
      <c r="AP43" s="33"/>
      <c r="AQ43" s="33"/>
      <c r="AR43" s="33">
        <v>1</v>
      </c>
      <c r="AS43" s="33">
        <v>1</v>
      </c>
      <c r="AT43" s="33">
        <v>1</v>
      </c>
      <c r="AU43" s="33"/>
      <c r="AV43" s="33">
        <v>1</v>
      </c>
      <c r="AW43" s="33"/>
      <c r="AX43" s="33">
        <v>1</v>
      </c>
      <c r="AY43" s="19">
        <f t="shared" si="0"/>
        <v>7</v>
      </c>
      <c r="AZ43" s="19">
        <f t="shared" si="1"/>
        <v>10</v>
      </c>
      <c r="BA43" s="19">
        <f t="shared" si="2"/>
        <v>2</v>
      </c>
    </row>
    <row r="44" spans="1:53" ht="15.75" thickBot="1" x14ac:dyDescent="0.3">
      <c r="A44" s="45"/>
      <c r="B44" s="32" t="s">
        <v>129</v>
      </c>
      <c r="C44" s="3">
        <v>2</v>
      </c>
      <c r="D44" s="3" t="s">
        <v>228</v>
      </c>
      <c r="E44" s="33"/>
      <c r="F44" s="33"/>
      <c r="G44" s="33"/>
      <c r="H44" s="33"/>
      <c r="I44" s="33"/>
      <c r="J44" s="33">
        <v>1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>
        <v>1</v>
      </c>
      <c r="V44" s="33">
        <v>1</v>
      </c>
      <c r="W44" s="33"/>
      <c r="X44" s="33"/>
      <c r="Y44" s="33"/>
      <c r="Z44" s="33"/>
      <c r="AA44" s="33">
        <v>1</v>
      </c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>
        <v>1</v>
      </c>
      <c r="AP44" s="33"/>
      <c r="AQ44" s="33"/>
      <c r="AR44" s="33"/>
      <c r="AS44" s="33"/>
      <c r="AT44" s="33"/>
      <c r="AU44" s="33">
        <v>1</v>
      </c>
      <c r="AV44" s="33"/>
      <c r="AW44" s="33"/>
      <c r="AX44" s="33"/>
      <c r="AY44" s="19">
        <f t="shared" si="0"/>
        <v>3</v>
      </c>
      <c r="AZ44" s="19">
        <f t="shared" si="1"/>
        <v>2</v>
      </c>
      <c r="BA44" s="19">
        <f t="shared" si="2"/>
        <v>0</v>
      </c>
    </row>
    <row r="45" spans="1:53" ht="15.75" thickBot="1" x14ac:dyDescent="0.3">
      <c r="A45" s="4"/>
      <c r="B45" s="5" t="s">
        <v>1</v>
      </c>
      <c r="C45" s="6" t="s">
        <v>2</v>
      </c>
      <c r="D45" s="6"/>
      <c r="E45" s="27" t="s">
        <v>3</v>
      </c>
      <c r="F45" s="10" t="s">
        <v>4</v>
      </c>
      <c r="G45" s="10" t="s">
        <v>5</v>
      </c>
      <c r="H45" s="10" t="s">
        <v>6</v>
      </c>
      <c r="I45" s="10" t="s">
        <v>7</v>
      </c>
      <c r="J45" s="10" t="s">
        <v>8</v>
      </c>
      <c r="K45" s="10" t="s">
        <v>9</v>
      </c>
      <c r="L45" s="10" t="s">
        <v>10</v>
      </c>
      <c r="M45" s="10" t="s">
        <v>11</v>
      </c>
      <c r="N45" s="10" t="s">
        <v>12</v>
      </c>
      <c r="O45" s="10" t="s">
        <v>13</v>
      </c>
      <c r="P45" s="29" t="s">
        <v>14</v>
      </c>
      <c r="Q45" s="27" t="s">
        <v>89</v>
      </c>
      <c r="R45" s="29" t="s">
        <v>90</v>
      </c>
      <c r="S45" s="27" t="s">
        <v>91</v>
      </c>
      <c r="T45" s="29" t="s">
        <v>92</v>
      </c>
      <c r="U45" s="27" t="s">
        <v>93</v>
      </c>
      <c r="V45" s="29" t="s">
        <v>94</v>
      </c>
      <c r="W45" s="27" t="s">
        <v>95</v>
      </c>
      <c r="X45" s="9" t="s">
        <v>43</v>
      </c>
      <c r="Y45" s="10" t="s">
        <v>44</v>
      </c>
      <c r="Z45" s="10" t="s">
        <v>45</v>
      </c>
      <c r="AA45" s="10" t="s">
        <v>46</v>
      </c>
      <c r="AB45" s="10" t="s">
        <v>47</v>
      </c>
      <c r="AC45" s="10" t="s">
        <v>48</v>
      </c>
      <c r="AD45" s="10" t="s">
        <v>49</v>
      </c>
      <c r="AE45" s="10" t="s">
        <v>50</v>
      </c>
      <c r="AF45" s="10" t="s">
        <v>51</v>
      </c>
      <c r="AG45" s="10" t="s">
        <v>52</v>
      </c>
      <c r="AH45" s="10" t="s">
        <v>53</v>
      </c>
      <c r="AI45" s="10" t="s">
        <v>54</v>
      </c>
      <c r="AJ45" s="10" t="s">
        <v>55</v>
      </c>
      <c r="AK45" s="10" t="s">
        <v>56</v>
      </c>
      <c r="AL45" s="29" t="s">
        <v>70</v>
      </c>
      <c r="AM45" s="27" t="s">
        <v>96</v>
      </c>
      <c r="AN45" s="11" t="s">
        <v>97</v>
      </c>
      <c r="AO45" s="9" t="s">
        <v>98</v>
      </c>
      <c r="AP45" s="11" t="s">
        <v>99</v>
      </c>
      <c r="AQ45" s="9" t="s">
        <v>100</v>
      </c>
      <c r="AR45" s="11" t="s">
        <v>101</v>
      </c>
      <c r="AS45" s="9" t="s">
        <v>102</v>
      </c>
      <c r="AT45" s="11" t="s">
        <v>103</v>
      </c>
      <c r="AU45" s="9" t="s">
        <v>104</v>
      </c>
      <c r="AV45" s="9" t="s">
        <v>58</v>
      </c>
      <c r="AW45" s="10" t="s">
        <v>59</v>
      </c>
      <c r="AX45" s="10" t="s">
        <v>60</v>
      </c>
      <c r="AY45" s="18" t="s">
        <v>0</v>
      </c>
      <c r="AZ45" s="18" t="s">
        <v>75</v>
      </c>
      <c r="BA45" s="18" t="s">
        <v>76</v>
      </c>
    </row>
    <row r="46" spans="1:53" ht="15.75" thickBot="1" x14ac:dyDescent="0.3">
      <c r="A46" s="46" t="s">
        <v>131</v>
      </c>
      <c r="B46" s="30" t="s">
        <v>232</v>
      </c>
      <c r="C46" s="15">
        <v>4</v>
      </c>
      <c r="D46" s="15" t="s">
        <v>214</v>
      </c>
      <c r="E46" s="33"/>
      <c r="F46" s="33">
        <v>1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19">
        <f>COUNTIF(E46:W46,1)</f>
        <v>1</v>
      </c>
      <c r="AZ46" s="19">
        <f>COUNTIF(X46:AU46,1)</f>
        <v>0</v>
      </c>
      <c r="BA46" s="19">
        <f>COUNTIF(AV46:AX46,1)</f>
        <v>0</v>
      </c>
    </row>
    <row r="47" spans="1:53" ht="27" thickBot="1" x14ac:dyDescent="0.3">
      <c r="A47" s="47"/>
      <c r="B47" s="31" t="s">
        <v>233</v>
      </c>
      <c r="C47" s="15">
        <v>4</v>
      </c>
      <c r="D47" s="15" t="s">
        <v>214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>
        <v>1</v>
      </c>
      <c r="U47" s="33">
        <v>1</v>
      </c>
      <c r="V47" s="33">
        <v>1</v>
      </c>
      <c r="W47" s="33"/>
      <c r="X47" s="33"/>
      <c r="Y47" s="33"/>
      <c r="Z47" s="33"/>
      <c r="AA47" s="33">
        <v>1</v>
      </c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>
        <v>1</v>
      </c>
      <c r="AY47" s="19">
        <f t="shared" ref="AY47:AY66" si="3">COUNTIF(E47:W47,1)</f>
        <v>3</v>
      </c>
      <c r="AZ47" s="19">
        <f t="shared" ref="AZ47:AZ66" si="4">COUNTIF(X47:AU47,1)</f>
        <v>1</v>
      </c>
      <c r="BA47" s="19">
        <f t="shared" ref="BA47:BA66" si="5">COUNTIF(AV47:AX47,1)</f>
        <v>1</v>
      </c>
    </row>
    <row r="48" spans="1:53" ht="15.75" thickBot="1" x14ac:dyDescent="0.3">
      <c r="A48" s="47"/>
      <c r="B48" s="32" t="s">
        <v>230</v>
      </c>
      <c r="C48" s="16">
        <v>3</v>
      </c>
      <c r="D48" s="16" t="s">
        <v>223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>
        <v>1</v>
      </c>
      <c r="Y48" s="33">
        <v>1</v>
      </c>
      <c r="Z48" s="33"/>
      <c r="AA48" s="33"/>
      <c r="AB48" s="33">
        <v>1</v>
      </c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>
        <v>1</v>
      </c>
      <c r="AT48" s="33">
        <v>1</v>
      </c>
      <c r="AU48" s="33"/>
      <c r="AV48" s="33">
        <v>1</v>
      </c>
      <c r="AW48" s="33"/>
      <c r="AX48" s="33"/>
      <c r="AY48" s="19">
        <f t="shared" si="3"/>
        <v>0</v>
      </c>
      <c r="AZ48" s="19">
        <f t="shared" si="4"/>
        <v>5</v>
      </c>
      <c r="BA48" s="19">
        <f t="shared" si="5"/>
        <v>1</v>
      </c>
    </row>
    <row r="49" spans="1:53" ht="15.75" thickBot="1" x14ac:dyDescent="0.3">
      <c r="A49" s="47"/>
      <c r="B49" s="32" t="s">
        <v>231</v>
      </c>
      <c r="C49" s="16">
        <v>4</v>
      </c>
      <c r="D49" s="16" t="s">
        <v>223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>
        <v>1</v>
      </c>
      <c r="Y49" s="33">
        <v>1</v>
      </c>
      <c r="Z49" s="33"/>
      <c r="AA49" s="33"/>
      <c r="AB49" s="33">
        <v>1</v>
      </c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>
        <v>1</v>
      </c>
      <c r="AT49" s="33">
        <v>1</v>
      </c>
      <c r="AU49" s="33"/>
      <c r="AV49" s="33">
        <v>1</v>
      </c>
      <c r="AW49" s="33"/>
      <c r="AX49" s="33"/>
      <c r="AY49" s="19">
        <f t="shared" si="3"/>
        <v>0</v>
      </c>
      <c r="AZ49" s="19">
        <f t="shared" si="4"/>
        <v>5</v>
      </c>
      <c r="BA49" s="19">
        <f t="shared" si="5"/>
        <v>1</v>
      </c>
    </row>
    <row r="50" spans="1:53" ht="15.75" thickBot="1" x14ac:dyDescent="0.3">
      <c r="A50" s="47"/>
      <c r="B50" s="32" t="s">
        <v>105</v>
      </c>
      <c r="C50" s="16">
        <v>4</v>
      </c>
      <c r="D50" s="16" t="s">
        <v>210</v>
      </c>
      <c r="E50" s="33">
        <v>1</v>
      </c>
      <c r="F50" s="33"/>
      <c r="G50" s="33"/>
      <c r="H50" s="33">
        <v>1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>
        <v>1</v>
      </c>
      <c r="Z50" s="33"/>
      <c r="AA50" s="33"/>
      <c r="AB50" s="33"/>
      <c r="AC50" s="33"/>
      <c r="AD50" s="33"/>
      <c r="AE50" s="33"/>
      <c r="AF50" s="33"/>
      <c r="AG50" s="33"/>
      <c r="AH50" s="33">
        <v>1</v>
      </c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>
        <v>1</v>
      </c>
      <c r="AU50" s="33"/>
      <c r="AV50" s="33">
        <v>1</v>
      </c>
      <c r="AW50" s="33"/>
      <c r="AX50" s="33"/>
      <c r="AY50" s="19">
        <f t="shared" si="3"/>
        <v>2</v>
      </c>
      <c r="AZ50" s="19">
        <f t="shared" si="4"/>
        <v>3</v>
      </c>
      <c r="BA50" s="19">
        <f t="shared" si="5"/>
        <v>1</v>
      </c>
    </row>
    <row r="51" spans="1:53" ht="15.75" thickBot="1" x14ac:dyDescent="0.3">
      <c r="A51" s="47"/>
      <c r="B51" s="32" t="s">
        <v>106</v>
      </c>
      <c r="C51" s="16">
        <v>3</v>
      </c>
      <c r="D51" s="16" t="s">
        <v>210</v>
      </c>
      <c r="E51" s="33">
        <v>1</v>
      </c>
      <c r="F51" s="33">
        <v>1</v>
      </c>
      <c r="G51" s="33">
        <v>1</v>
      </c>
      <c r="H51" s="33"/>
      <c r="I51" s="33">
        <v>1</v>
      </c>
      <c r="J51" s="33">
        <v>1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>
        <v>1</v>
      </c>
      <c r="AI51" s="33"/>
      <c r="AJ51" s="33"/>
      <c r="AK51" s="33"/>
      <c r="AL51" s="33">
        <v>1</v>
      </c>
      <c r="AM51" s="33">
        <v>1</v>
      </c>
      <c r="AN51" s="33"/>
      <c r="AO51" s="33">
        <v>1</v>
      </c>
      <c r="AP51" s="33"/>
      <c r="AQ51" s="33"/>
      <c r="AR51" s="33">
        <v>1</v>
      </c>
      <c r="AS51" s="33"/>
      <c r="AT51" s="33"/>
      <c r="AU51" s="33"/>
      <c r="AV51" s="33">
        <v>1</v>
      </c>
      <c r="AW51" s="33"/>
      <c r="AX51" s="33"/>
      <c r="AY51" s="19">
        <f t="shared" si="3"/>
        <v>5</v>
      </c>
      <c r="AZ51" s="19">
        <f t="shared" si="4"/>
        <v>5</v>
      </c>
      <c r="BA51" s="19">
        <f t="shared" si="5"/>
        <v>1</v>
      </c>
    </row>
    <row r="52" spans="1:53" ht="15.75" thickBot="1" x14ac:dyDescent="0.3">
      <c r="A52" s="47"/>
      <c r="B52" s="32" t="s">
        <v>107</v>
      </c>
      <c r="C52" s="16">
        <v>3</v>
      </c>
      <c r="D52" s="16" t="s">
        <v>208</v>
      </c>
      <c r="E52" s="33">
        <v>1</v>
      </c>
      <c r="F52" s="33"/>
      <c r="G52" s="33">
        <v>1</v>
      </c>
      <c r="H52" s="33">
        <v>1</v>
      </c>
      <c r="I52" s="33">
        <v>1</v>
      </c>
      <c r="J52" s="33"/>
      <c r="K52" s="33"/>
      <c r="L52" s="33">
        <v>1</v>
      </c>
      <c r="M52" s="33"/>
      <c r="N52" s="33">
        <v>1</v>
      </c>
      <c r="O52" s="33">
        <v>1</v>
      </c>
      <c r="P52" s="33">
        <v>1</v>
      </c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>
        <v>1</v>
      </c>
      <c r="AC52" s="33">
        <v>1</v>
      </c>
      <c r="AD52" s="33">
        <v>1</v>
      </c>
      <c r="AE52" s="33">
        <v>1</v>
      </c>
      <c r="AF52" s="33">
        <v>1</v>
      </c>
      <c r="AG52" s="33">
        <v>1</v>
      </c>
      <c r="AH52" s="33">
        <v>1</v>
      </c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>
        <v>1</v>
      </c>
      <c r="AW52" s="33"/>
      <c r="AX52" s="33">
        <v>1</v>
      </c>
      <c r="AY52" s="19">
        <f t="shared" si="3"/>
        <v>8</v>
      </c>
      <c r="AZ52" s="19">
        <f t="shared" si="4"/>
        <v>7</v>
      </c>
      <c r="BA52" s="19">
        <f t="shared" si="5"/>
        <v>2</v>
      </c>
    </row>
    <row r="53" spans="1:53" ht="15.75" thickBot="1" x14ac:dyDescent="0.3">
      <c r="A53" s="47"/>
      <c r="B53" s="32" t="s">
        <v>234</v>
      </c>
      <c r="C53" s="16">
        <v>3</v>
      </c>
      <c r="D53" s="16" t="s">
        <v>235</v>
      </c>
      <c r="E53" s="33"/>
      <c r="F53" s="33"/>
      <c r="G53" s="33">
        <v>1</v>
      </c>
      <c r="H53" s="33">
        <v>1</v>
      </c>
      <c r="I53" s="33"/>
      <c r="J53" s="33"/>
      <c r="K53" s="33"/>
      <c r="L53" s="33">
        <v>1</v>
      </c>
      <c r="M53" s="33">
        <v>1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>
        <v>1</v>
      </c>
      <c r="Y53" s="33"/>
      <c r="Z53" s="33"/>
      <c r="AA53" s="33"/>
      <c r="AB53" s="33">
        <v>1</v>
      </c>
      <c r="AC53" s="33"/>
      <c r="AD53" s="33"/>
      <c r="AE53" s="33">
        <v>1</v>
      </c>
      <c r="AF53" s="33"/>
      <c r="AG53" s="33"/>
      <c r="AH53" s="33">
        <v>1</v>
      </c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>
        <v>1</v>
      </c>
      <c r="AU53" s="33"/>
      <c r="AV53" s="33"/>
      <c r="AW53" s="33">
        <v>1</v>
      </c>
      <c r="AX53" s="33"/>
      <c r="AY53" s="19">
        <f t="shared" si="3"/>
        <v>4</v>
      </c>
      <c r="AZ53" s="19">
        <f t="shared" si="4"/>
        <v>5</v>
      </c>
      <c r="BA53" s="19">
        <f t="shared" si="5"/>
        <v>1</v>
      </c>
    </row>
    <row r="54" spans="1:53" ht="15.75" thickBot="1" x14ac:dyDescent="0.3">
      <c r="A54" s="47"/>
      <c r="B54" s="32" t="s">
        <v>236</v>
      </c>
      <c r="C54" s="16">
        <v>3</v>
      </c>
      <c r="D54" s="16" t="s">
        <v>210</v>
      </c>
      <c r="E54" s="33">
        <v>1</v>
      </c>
      <c r="F54" s="33"/>
      <c r="G54" s="33"/>
      <c r="H54" s="33"/>
      <c r="I54" s="33"/>
      <c r="J54" s="33"/>
      <c r="K54" s="33"/>
      <c r="L54" s="33">
        <v>1</v>
      </c>
      <c r="M54" s="33">
        <v>1</v>
      </c>
      <c r="N54" s="33"/>
      <c r="O54" s="33"/>
      <c r="P54" s="33">
        <v>1</v>
      </c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>
        <v>1</v>
      </c>
      <c r="AC54" s="33"/>
      <c r="AD54" s="33">
        <v>1</v>
      </c>
      <c r="AE54" s="33"/>
      <c r="AF54" s="33"/>
      <c r="AG54" s="33"/>
      <c r="AH54" s="33">
        <v>1</v>
      </c>
      <c r="AI54" s="33"/>
      <c r="AJ54" s="33"/>
      <c r="AK54" s="33"/>
      <c r="AL54" s="33"/>
      <c r="AM54" s="33"/>
      <c r="AN54" s="33"/>
      <c r="AO54" s="33"/>
      <c r="AP54" s="33">
        <v>1</v>
      </c>
      <c r="AQ54" s="33">
        <v>1</v>
      </c>
      <c r="AR54" s="33">
        <v>1</v>
      </c>
      <c r="AS54" s="33"/>
      <c r="AT54" s="33">
        <v>1</v>
      </c>
      <c r="AU54" s="33"/>
      <c r="AV54" s="33">
        <v>1</v>
      </c>
      <c r="AW54" s="33"/>
      <c r="AX54" s="33"/>
      <c r="AY54" s="19">
        <f t="shared" si="3"/>
        <v>4</v>
      </c>
      <c r="AZ54" s="19">
        <f t="shared" si="4"/>
        <v>7</v>
      </c>
      <c r="BA54" s="19">
        <f t="shared" si="5"/>
        <v>1</v>
      </c>
    </row>
    <row r="55" spans="1:53" ht="15.75" thickBot="1" x14ac:dyDescent="0.3">
      <c r="A55" s="47"/>
      <c r="B55" s="32" t="s">
        <v>239</v>
      </c>
      <c r="C55" s="16">
        <v>3</v>
      </c>
      <c r="D55" s="16" t="s">
        <v>210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>
        <v>1</v>
      </c>
      <c r="Q55" s="33"/>
      <c r="R55" s="33"/>
      <c r="S55" s="33">
        <v>1</v>
      </c>
      <c r="T55" s="33"/>
      <c r="U55" s="33"/>
      <c r="V55" s="33">
        <v>1</v>
      </c>
      <c r="W55" s="33">
        <v>1</v>
      </c>
      <c r="X55" s="33"/>
      <c r="Y55" s="33">
        <v>1</v>
      </c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>
        <v>1</v>
      </c>
      <c r="AU55" s="33">
        <v>1</v>
      </c>
      <c r="AV55" s="33"/>
      <c r="AW55" s="33"/>
      <c r="AX55" s="33">
        <v>1</v>
      </c>
      <c r="AY55" s="19">
        <f t="shared" si="3"/>
        <v>4</v>
      </c>
      <c r="AZ55" s="19">
        <f t="shared" si="4"/>
        <v>3</v>
      </c>
      <c r="BA55" s="19">
        <f t="shared" si="5"/>
        <v>1</v>
      </c>
    </row>
    <row r="56" spans="1:53" ht="15.75" thickBot="1" x14ac:dyDescent="0.3">
      <c r="A56" s="47"/>
      <c r="B56" s="32" t="s">
        <v>108</v>
      </c>
      <c r="C56" s="16">
        <v>4</v>
      </c>
      <c r="D56" s="16" t="s">
        <v>207</v>
      </c>
      <c r="E56" s="33">
        <v>1</v>
      </c>
      <c r="F56" s="33"/>
      <c r="G56" s="33"/>
      <c r="H56" s="33"/>
      <c r="I56" s="33"/>
      <c r="J56" s="33"/>
      <c r="K56" s="33"/>
      <c r="L56" s="33">
        <v>1</v>
      </c>
      <c r="M56" s="33">
        <v>1</v>
      </c>
      <c r="N56" s="33"/>
      <c r="O56" s="33"/>
      <c r="P56" s="33">
        <v>1</v>
      </c>
      <c r="Q56" s="33"/>
      <c r="R56" s="33"/>
      <c r="S56" s="33">
        <v>1</v>
      </c>
      <c r="T56" s="33"/>
      <c r="U56" s="33"/>
      <c r="V56" s="33"/>
      <c r="W56" s="33"/>
      <c r="X56" s="33">
        <v>1</v>
      </c>
      <c r="Y56" s="33">
        <v>1</v>
      </c>
      <c r="Z56" s="33"/>
      <c r="AA56" s="33"/>
      <c r="AB56" s="33"/>
      <c r="AC56" s="33"/>
      <c r="AD56" s="33"/>
      <c r="AE56" s="33"/>
      <c r="AF56" s="33"/>
      <c r="AG56" s="33"/>
      <c r="AH56" s="33"/>
      <c r="AI56" s="33">
        <v>1</v>
      </c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>
        <v>1</v>
      </c>
      <c r="AU56" s="33"/>
      <c r="AV56" s="33"/>
      <c r="AW56" s="33"/>
      <c r="AX56" s="33">
        <v>1</v>
      </c>
      <c r="AY56" s="19">
        <f t="shared" si="3"/>
        <v>5</v>
      </c>
      <c r="AZ56" s="19">
        <f t="shared" si="4"/>
        <v>4</v>
      </c>
      <c r="BA56" s="19">
        <f t="shared" si="5"/>
        <v>1</v>
      </c>
    </row>
    <row r="57" spans="1:53" ht="15.75" thickBot="1" x14ac:dyDescent="0.3">
      <c r="A57" s="47"/>
      <c r="B57" s="32" t="s">
        <v>109</v>
      </c>
      <c r="C57" s="16">
        <v>3</v>
      </c>
      <c r="D57" s="16" t="s">
        <v>207</v>
      </c>
      <c r="E57" s="33">
        <v>1</v>
      </c>
      <c r="F57" s="33"/>
      <c r="G57" s="33"/>
      <c r="H57" s="33"/>
      <c r="I57" s="33"/>
      <c r="J57" s="33"/>
      <c r="K57" s="33"/>
      <c r="L57" s="33">
        <v>1</v>
      </c>
      <c r="M57" s="33"/>
      <c r="N57" s="33">
        <v>1</v>
      </c>
      <c r="O57" s="33">
        <v>1</v>
      </c>
      <c r="P57" s="33">
        <v>1</v>
      </c>
      <c r="Q57" s="33"/>
      <c r="R57" s="33"/>
      <c r="S57" s="33">
        <v>1</v>
      </c>
      <c r="T57" s="33"/>
      <c r="U57" s="33"/>
      <c r="V57" s="33"/>
      <c r="W57" s="33"/>
      <c r="X57" s="33">
        <v>1</v>
      </c>
      <c r="Y57" s="33">
        <v>1</v>
      </c>
      <c r="Z57" s="33"/>
      <c r="AA57" s="33"/>
      <c r="AB57" s="33"/>
      <c r="AC57" s="33">
        <v>1</v>
      </c>
      <c r="AD57" s="33"/>
      <c r="AE57" s="33"/>
      <c r="AF57" s="33">
        <v>1</v>
      </c>
      <c r="AG57" s="33">
        <v>1</v>
      </c>
      <c r="AH57" s="33">
        <v>1</v>
      </c>
      <c r="AI57" s="33">
        <v>1</v>
      </c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>
        <v>1</v>
      </c>
      <c r="AW57" s="33"/>
      <c r="AX57" s="33">
        <v>1</v>
      </c>
      <c r="AY57" s="19">
        <f t="shared" si="3"/>
        <v>6</v>
      </c>
      <c r="AZ57" s="19">
        <f t="shared" si="4"/>
        <v>7</v>
      </c>
      <c r="BA57" s="19">
        <f t="shared" si="5"/>
        <v>2</v>
      </c>
    </row>
    <row r="58" spans="1:53" ht="15.75" thickBot="1" x14ac:dyDescent="0.3">
      <c r="A58" s="47"/>
      <c r="B58" s="32" t="s">
        <v>237</v>
      </c>
      <c r="C58" s="16">
        <v>3</v>
      </c>
      <c r="D58" s="16" t="s">
        <v>210</v>
      </c>
      <c r="E58" s="33"/>
      <c r="F58" s="33"/>
      <c r="G58" s="33"/>
      <c r="H58" s="33"/>
      <c r="I58" s="33"/>
      <c r="J58" s="33">
        <v>1</v>
      </c>
      <c r="K58" s="33"/>
      <c r="L58" s="33"/>
      <c r="M58" s="33"/>
      <c r="N58" s="33"/>
      <c r="O58" s="33"/>
      <c r="P58" s="33"/>
      <c r="Q58" s="33"/>
      <c r="R58" s="33"/>
      <c r="S58" s="33"/>
      <c r="T58" s="33">
        <v>1</v>
      </c>
      <c r="U58" s="33">
        <v>1</v>
      </c>
      <c r="V58" s="33">
        <v>1</v>
      </c>
      <c r="W58" s="33">
        <v>1</v>
      </c>
      <c r="X58" s="33"/>
      <c r="Y58" s="33"/>
      <c r="Z58" s="33"/>
      <c r="AA58" s="33">
        <v>1</v>
      </c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>
        <v>1</v>
      </c>
      <c r="AM58" s="33"/>
      <c r="AN58" s="33"/>
      <c r="AO58" s="33"/>
      <c r="AP58" s="33"/>
      <c r="AQ58" s="33"/>
      <c r="AR58" s="33"/>
      <c r="AS58" s="33"/>
      <c r="AT58" s="33">
        <v>1</v>
      </c>
      <c r="AU58" s="33"/>
      <c r="AV58" s="33">
        <v>1</v>
      </c>
      <c r="AW58" s="33"/>
      <c r="AX58" s="33"/>
      <c r="AY58" s="19">
        <f t="shared" si="3"/>
        <v>5</v>
      </c>
      <c r="AZ58" s="19">
        <f t="shared" si="4"/>
        <v>3</v>
      </c>
      <c r="BA58" s="19">
        <f t="shared" si="5"/>
        <v>1</v>
      </c>
    </row>
    <row r="59" spans="1:53" ht="15.75" thickBot="1" x14ac:dyDescent="0.3">
      <c r="A59" s="47"/>
      <c r="B59" s="32" t="s">
        <v>110</v>
      </c>
      <c r="C59" s="16">
        <v>4</v>
      </c>
      <c r="D59" s="16" t="s">
        <v>207</v>
      </c>
      <c r="E59" s="33"/>
      <c r="F59" s="33"/>
      <c r="G59" s="33"/>
      <c r="H59" s="33"/>
      <c r="I59" s="33"/>
      <c r="J59" s="33">
        <v>1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>
        <v>1</v>
      </c>
      <c r="W59" s="33">
        <v>1</v>
      </c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>
        <v>1</v>
      </c>
      <c r="AL59" s="33">
        <v>1</v>
      </c>
      <c r="AM59" s="33">
        <v>1</v>
      </c>
      <c r="AN59" s="33"/>
      <c r="AO59" s="33"/>
      <c r="AP59" s="33"/>
      <c r="AQ59" s="33"/>
      <c r="AR59" s="33"/>
      <c r="AS59" s="33"/>
      <c r="AT59" s="33">
        <v>1</v>
      </c>
      <c r="AU59" s="33">
        <v>1</v>
      </c>
      <c r="AV59" s="33">
        <v>1</v>
      </c>
      <c r="AW59" s="33"/>
      <c r="AX59" s="33"/>
      <c r="AY59" s="19">
        <f t="shared" si="3"/>
        <v>3</v>
      </c>
      <c r="AZ59" s="19">
        <f t="shared" si="4"/>
        <v>5</v>
      </c>
      <c r="BA59" s="19">
        <f t="shared" si="5"/>
        <v>1</v>
      </c>
    </row>
    <row r="60" spans="1:53" ht="15.75" thickBot="1" x14ac:dyDescent="0.3">
      <c r="A60" s="47"/>
      <c r="B60" s="32" t="s">
        <v>238</v>
      </c>
      <c r="C60" s="16">
        <v>4</v>
      </c>
      <c r="D60" s="16" t="s">
        <v>214</v>
      </c>
      <c r="E60" s="33"/>
      <c r="F60" s="33"/>
      <c r="G60" s="33"/>
      <c r="H60" s="33"/>
      <c r="I60" s="33"/>
      <c r="J60" s="33">
        <v>1</v>
      </c>
      <c r="K60" s="33"/>
      <c r="L60" s="33"/>
      <c r="M60" s="33">
        <v>1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>
        <v>1</v>
      </c>
      <c r="AL60" s="33">
        <v>1</v>
      </c>
      <c r="AM60" s="33">
        <v>1</v>
      </c>
      <c r="AN60" s="33">
        <v>1</v>
      </c>
      <c r="AO60" s="33">
        <v>1</v>
      </c>
      <c r="AP60" s="33"/>
      <c r="AQ60" s="33"/>
      <c r="AR60" s="33"/>
      <c r="AS60" s="33"/>
      <c r="AT60" s="33">
        <v>1</v>
      </c>
      <c r="AU60" s="33"/>
      <c r="AV60" s="33">
        <v>1</v>
      </c>
      <c r="AW60" s="33"/>
      <c r="AX60" s="33"/>
      <c r="AY60" s="19">
        <f t="shared" si="3"/>
        <v>2</v>
      </c>
      <c r="AZ60" s="19">
        <f t="shared" si="4"/>
        <v>6</v>
      </c>
      <c r="BA60" s="19">
        <f t="shared" si="5"/>
        <v>1</v>
      </c>
    </row>
    <row r="61" spans="1:53" ht="15.75" thickBot="1" x14ac:dyDescent="0.3">
      <c r="A61" s="47"/>
      <c r="B61" s="32" t="s">
        <v>111</v>
      </c>
      <c r="C61" s="16">
        <v>3</v>
      </c>
      <c r="D61" s="16" t="s">
        <v>207</v>
      </c>
      <c r="E61" s="33">
        <v>1</v>
      </c>
      <c r="F61" s="33"/>
      <c r="G61" s="33"/>
      <c r="H61" s="33">
        <v>1</v>
      </c>
      <c r="I61" s="33">
        <v>1</v>
      </c>
      <c r="J61" s="33"/>
      <c r="K61" s="33"/>
      <c r="L61" s="33">
        <v>1</v>
      </c>
      <c r="M61" s="33">
        <v>1</v>
      </c>
      <c r="N61" s="33"/>
      <c r="O61" s="33">
        <v>1</v>
      </c>
      <c r="P61" s="33">
        <v>1</v>
      </c>
      <c r="Q61" s="33"/>
      <c r="R61" s="33"/>
      <c r="S61" s="33"/>
      <c r="T61" s="33"/>
      <c r="U61" s="33"/>
      <c r="V61" s="33"/>
      <c r="W61" s="33"/>
      <c r="X61" s="33"/>
      <c r="Y61" s="33">
        <v>1</v>
      </c>
      <c r="Z61" s="33"/>
      <c r="AA61" s="33"/>
      <c r="AB61" s="33">
        <v>1</v>
      </c>
      <c r="AC61" s="33">
        <v>1</v>
      </c>
      <c r="AD61" s="33"/>
      <c r="AE61" s="33">
        <v>1</v>
      </c>
      <c r="AF61" s="33">
        <v>1</v>
      </c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>
        <v>1</v>
      </c>
      <c r="AW61" s="33">
        <v>1</v>
      </c>
      <c r="AX61" s="33">
        <v>1</v>
      </c>
      <c r="AY61" s="19">
        <f t="shared" si="3"/>
        <v>7</v>
      </c>
      <c r="AZ61" s="19">
        <f t="shared" si="4"/>
        <v>5</v>
      </c>
      <c r="BA61" s="19">
        <f t="shared" si="5"/>
        <v>3</v>
      </c>
    </row>
    <row r="62" spans="1:53" ht="15.75" thickBot="1" x14ac:dyDescent="0.3">
      <c r="A62" s="47"/>
      <c r="B62" s="32" t="s">
        <v>112</v>
      </c>
      <c r="C62" s="16">
        <v>4</v>
      </c>
      <c r="D62" s="16" t="s">
        <v>207</v>
      </c>
      <c r="E62" s="33">
        <v>1</v>
      </c>
      <c r="F62" s="33"/>
      <c r="G62" s="33"/>
      <c r="H62" s="33"/>
      <c r="I62" s="33">
        <v>1</v>
      </c>
      <c r="J62" s="33"/>
      <c r="K62" s="33"/>
      <c r="L62" s="33">
        <v>1</v>
      </c>
      <c r="M62" s="33">
        <v>1</v>
      </c>
      <c r="N62" s="33"/>
      <c r="O62" s="33"/>
      <c r="P62" s="33">
        <v>1</v>
      </c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>
        <v>1</v>
      </c>
      <c r="AB62" s="33"/>
      <c r="AC62" s="33">
        <v>1</v>
      </c>
      <c r="AD62" s="33"/>
      <c r="AE62" s="33">
        <v>1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>
        <v>1</v>
      </c>
      <c r="AW62" s="33"/>
      <c r="AX62" s="33"/>
      <c r="AY62" s="19">
        <f t="shared" si="3"/>
        <v>5</v>
      </c>
      <c r="AZ62" s="19">
        <f t="shared" si="4"/>
        <v>3</v>
      </c>
      <c r="BA62" s="19">
        <f>COUNTIF(AV62:AX62,1)</f>
        <v>1</v>
      </c>
    </row>
    <row r="63" spans="1:53" ht="15.75" thickBot="1" x14ac:dyDescent="0.3">
      <c r="A63" s="47"/>
      <c r="B63" s="32" t="s">
        <v>229</v>
      </c>
      <c r="C63" s="16">
        <v>4</v>
      </c>
      <c r="D63" s="16" t="s">
        <v>207</v>
      </c>
      <c r="E63" s="33">
        <v>1</v>
      </c>
      <c r="F63" s="33"/>
      <c r="G63" s="33">
        <v>1</v>
      </c>
      <c r="H63" s="33"/>
      <c r="I63" s="33">
        <v>1</v>
      </c>
      <c r="J63" s="33"/>
      <c r="K63" s="33"/>
      <c r="L63" s="33">
        <v>1</v>
      </c>
      <c r="M63" s="33"/>
      <c r="N63" s="33"/>
      <c r="O63" s="33"/>
      <c r="P63" s="33">
        <v>1</v>
      </c>
      <c r="Q63" s="33"/>
      <c r="R63" s="33"/>
      <c r="S63" s="33"/>
      <c r="T63" s="33"/>
      <c r="U63" s="33"/>
      <c r="V63" s="33"/>
      <c r="W63" s="33"/>
      <c r="X63" s="33">
        <v>1</v>
      </c>
      <c r="Y63" s="33">
        <v>1</v>
      </c>
      <c r="Z63" s="33">
        <v>1</v>
      </c>
      <c r="AA63" s="33"/>
      <c r="AB63" s="33">
        <v>1</v>
      </c>
      <c r="AC63" s="33">
        <v>1</v>
      </c>
      <c r="AD63" s="33"/>
      <c r="AE63" s="33">
        <v>1</v>
      </c>
      <c r="AF63" s="33">
        <v>1</v>
      </c>
      <c r="AG63" s="33">
        <v>1</v>
      </c>
      <c r="AH63" s="33">
        <v>1</v>
      </c>
      <c r="AI63" s="33">
        <v>1</v>
      </c>
      <c r="AJ63" s="33"/>
      <c r="AK63" s="33"/>
      <c r="AL63" s="33"/>
      <c r="AM63" s="33"/>
      <c r="AN63" s="33"/>
      <c r="AO63" s="33"/>
      <c r="AP63" s="33"/>
      <c r="AQ63" s="33"/>
      <c r="AR63" s="33">
        <v>1</v>
      </c>
      <c r="AS63" s="33"/>
      <c r="AT63" s="33"/>
      <c r="AU63" s="33"/>
      <c r="AV63" s="33">
        <v>1</v>
      </c>
      <c r="AW63" s="33"/>
      <c r="AX63" s="33">
        <v>1</v>
      </c>
      <c r="AY63" s="19">
        <f t="shared" si="3"/>
        <v>5</v>
      </c>
      <c r="AZ63" s="19">
        <f t="shared" si="4"/>
        <v>11</v>
      </c>
      <c r="BA63" s="19">
        <f>COUNTIF(AV63:AX63,1)</f>
        <v>2</v>
      </c>
    </row>
    <row r="64" spans="1:53" s="13" customFormat="1" ht="15.75" thickBot="1" x14ac:dyDescent="0.3">
      <c r="A64" s="47"/>
      <c r="B64" s="32" t="s">
        <v>113</v>
      </c>
      <c r="C64" s="16">
        <v>3</v>
      </c>
      <c r="D64" s="16" t="s">
        <v>207</v>
      </c>
      <c r="E64" s="33">
        <v>1</v>
      </c>
      <c r="F64" s="33">
        <v>1</v>
      </c>
      <c r="G64" s="33"/>
      <c r="H64" s="33"/>
      <c r="I64" s="33">
        <v>1</v>
      </c>
      <c r="J64" s="33"/>
      <c r="K64" s="33"/>
      <c r="L64" s="33">
        <v>1</v>
      </c>
      <c r="M64" s="33">
        <v>1</v>
      </c>
      <c r="N64" s="33"/>
      <c r="O64" s="33"/>
      <c r="P64" s="33">
        <v>1</v>
      </c>
      <c r="Q64" s="33"/>
      <c r="R64" s="33"/>
      <c r="S64" s="33">
        <v>1</v>
      </c>
      <c r="T64" s="33"/>
      <c r="U64" s="33"/>
      <c r="V64" s="33"/>
      <c r="W64" s="33"/>
      <c r="X64" s="33">
        <v>1</v>
      </c>
      <c r="Y64" s="33">
        <v>1</v>
      </c>
      <c r="Z64" s="33">
        <v>1</v>
      </c>
      <c r="AA64" s="33"/>
      <c r="AB64" s="33">
        <v>1</v>
      </c>
      <c r="AC64" s="33"/>
      <c r="AD64" s="33"/>
      <c r="AE64" s="33"/>
      <c r="AF64" s="33"/>
      <c r="AG64" s="33"/>
      <c r="AH64" s="33"/>
      <c r="AI64" s="33">
        <v>1</v>
      </c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>
        <v>1</v>
      </c>
      <c r="AU64" s="33"/>
      <c r="AV64" s="33">
        <v>1</v>
      </c>
      <c r="AW64" s="33"/>
      <c r="AX64" s="33">
        <v>1</v>
      </c>
      <c r="AY64" s="19">
        <f t="shared" si="3"/>
        <v>7</v>
      </c>
      <c r="AZ64" s="19">
        <f t="shared" si="4"/>
        <v>6</v>
      </c>
      <c r="BA64" s="19">
        <f t="shared" si="5"/>
        <v>2</v>
      </c>
    </row>
    <row r="65" spans="1:53" s="13" customFormat="1" ht="15.75" thickBot="1" x14ac:dyDescent="0.3">
      <c r="A65" s="47"/>
      <c r="B65" s="32" t="s">
        <v>114</v>
      </c>
      <c r="C65" s="16">
        <v>3</v>
      </c>
      <c r="D65" s="16" t="s">
        <v>228</v>
      </c>
      <c r="E65" s="33">
        <v>1</v>
      </c>
      <c r="F65" s="33"/>
      <c r="G65" s="33"/>
      <c r="H65" s="33"/>
      <c r="I65" s="33"/>
      <c r="J65" s="33"/>
      <c r="K65" s="33"/>
      <c r="L65" s="33"/>
      <c r="M65" s="33">
        <v>1</v>
      </c>
      <c r="N65" s="33"/>
      <c r="O65" s="33"/>
      <c r="P65" s="33">
        <v>1</v>
      </c>
      <c r="Q65" s="33"/>
      <c r="R65" s="33"/>
      <c r="S65" s="33">
        <v>1</v>
      </c>
      <c r="T65" s="33"/>
      <c r="U65" s="33"/>
      <c r="V65" s="33"/>
      <c r="W65" s="33"/>
      <c r="X65" s="33">
        <v>1</v>
      </c>
      <c r="Y65" s="33"/>
      <c r="Z65" s="33"/>
      <c r="AA65" s="33"/>
      <c r="AB65" s="33">
        <v>1</v>
      </c>
      <c r="AC65" s="33"/>
      <c r="AD65" s="33"/>
      <c r="AE65" s="33">
        <v>1</v>
      </c>
      <c r="AF65" s="33"/>
      <c r="AG65" s="33"/>
      <c r="AH65" s="33"/>
      <c r="AI65" s="33"/>
      <c r="AJ65" s="33">
        <v>1</v>
      </c>
      <c r="AK65" s="33"/>
      <c r="AL65" s="33"/>
      <c r="AM65" s="33"/>
      <c r="AN65" s="33"/>
      <c r="AO65" s="33"/>
      <c r="AP65" s="33"/>
      <c r="AQ65" s="33"/>
      <c r="AR65" s="33"/>
      <c r="AS65" s="33">
        <v>1</v>
      </c>
      <c r="AT65" s="33"/>
      <c r="AU65" s="33"/>
      <c r="AV65" s="33">
        <v>1</v>
      </c>
      <c r="AW65" s="33">
        <v>1</v>
      </c>
      <c r="AX65" s="33">
        <v>1</v>
      </c>
      <c r="AY65" s="19">
        <f t="shared" si="3"/>
        <v>4</v>
      </c>
      <c r="AZ65" s="19">
        <f t="shared" si="4"/>
        <v>5</v>
      </c>
      <c r="BA65" s="19">
        <f t="shared" si="5"/>
        <v>3</v>
      </c>
    </row>
    <row r="66" spans="1:53" ht="15.75" thickBot="1" x14ac:dyDescent="0.3">
      <c r="A66" s="47"/>
      <c r="B66" s="32" t="s">
        <v>115</v>
      </c>
      <c r="C66" s="16">
        <v>3</v>
      </c>
      <c r="D66" s="16" t="s">
        <v>228</v>
      </c>
      <c r="E66" s="33">
        <v>1</v>
      </c>
      <c r="F66" s="33"/>
      <c r="G66" s="33"/>
      <c r="H66" s="33"/>
      <c r="I66" s="33"/>
      <c r="J66" s="33"/>
      <c r="K66" s="33">
        <v>1</v>
      </c>
      <c r="L66" s="33"/>
      <c r="M66" s="33">
        <v>1</v>
      </c>
      <c r="N66" s="33"/>
      <c r="O66" s="33"/>
      <c r="P66" s="33"/>
      <c r="Q66" s="33"/>
      <c r="R66" s="33"/>
      <c r="S66" s="33">
        <v>1</v>
      </c>
      <c r="T66" s="33"/>
      <c r="U66" s="33"/>
      <c r="V66" s="33"/>
      <c r="W66" s="33"/>
      <c r="X66" s="33">
        <v>1</v>
      </c>
      <c r="Y66" s="33">
        <v>1</v>
      </c>
      <c r="Z66" s="33">
        <v>1</v>
      </c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>
        <v>1</v>
      </c>
      <c r="AL66" s="33"/>
      <c r="AM66" s="33"/>
      <c r="AN66" s="33"/>
      <c r="AO66" s="33"/>
      <c r="AP66" s="33"/>
      <c r="AQ66" s="33"/>
      <c r="AR66" s="33"/>
      <c r="AS66" s="33"/>
      <c r="AT66" s="33"/>
      <c r="AU66" s="33">
        <v>1</v>
      </c>
      <c r="AV66" s="33"/>
      <c r="AW66" s="33"/>
      <c r="AX66" s="33"/>
      <c r="AY66" s="19">
        <f t="shared" si="3"/>
        <v>4</v>
      </c>
      <c r="AZ66" s="19">
        <f t="shared" si="4"/>
        <v>5</v>
      </c>
      <c r="BA66" s="19">
        <f t="shared" si="5"/>
        <v>0</v>
      </c>
    </row>
    <row r="67" spans="1:53" ht="15.75" thickBot="1" x14ac:dyDescent="0.3">
      <c r="B67" s="1"/>
      <c r="C67" s="2"/>
      <c r="D67" s="2"/>
      <c r="E67" s="12">
        <f t="shared" ref="E67:AX67" si="6">COUNTIF(E19:E66,1)</f>
        <v>26</v>
      </c>
      <c r="F67" s="12">
        <f t="shared" si="6"/>
        <v>8</v>
      </c>
      <c r="G67" s="12">
        <f t="shared" si="6"/>
        <v>11</v>
      </c>
      <c r="H67" s="12">
        <f t="shared" si="6"/>
        <v>7</v>
      </c>
      <c r="I67" s="12">
        <f t="shared" si="6"/>
        <v>16</v>
      </c>
      <c r="J67" s="12">
        <f t="shared" si="6"/>
        <v>6</v>
      </c>
      <c r="K67" s="12">
        <f t="shared" si="6"/>
        <v>4</v>
      </c>
      <c r="L67" s="12">
        <f t="shared" si="6"/>
        <v>24</v>
      </c>
      <c r="M67" s="12">
        <f t="shared" si="6"/>
        <v>15</v>
      </c>
      <c r="N67" s="12">
        <f t="shared" si="6"/>
        <v>5</v>
      </c>
      <c r="O67" s="12">
        <f t="shared" si="6"/>
        <v>6</v>
      </c>
      <c r="P67" s="12">
        <f t="shared" si="6"/>
        <v>20</v>
      </c>
      <c r="Q67" s="28">
        <f t="shared" si="6"/>
        <v>6</v>
      </c>
      <c r="R67" s="12">
        <f t="shared" si="6"/>
        <v>2</v>
      </c>
      <c r="S67" s="12">
        <f t="shared" si="6"/>
        <v>9</v>
      </c>
      <c r="T67" s="12">
        <f t="shared" si="6"/>
        <v>2</v>
      </c>
      <c r="U67" s="12">
        <f t="shared" si="6"/>
        <v>3</v>
      </c>
      <c r="V67" s="12">
        <f t="shared" si="6"/>
        <v>5</v>
      </c>
      <c r="W67" s="12">
        <f t="shared" si="6"/>
        <v>3</v>
      </c>
      <c r="X67" s="12">
        <f t="shared" si="6"/>
        <v>19</v>
      </c>
      <c r="Y67" s="12">
        <f t="shared" si="6"/>
        <v>20</v>
      </c>
      <c r="Z67" s="12">
        <f t="shared" si="6"/>
        <v>7</v>
      </c>
      <c r="AA67" s="12">
        <f t="shared" si="6"/>
        <v>5</v>
      </c>
      <c r="AB67" s="12">
        <f t="shared" si="6"/>
        <v>21</v>
      </c>
      <c r="AC67" s="12">
        <f t="shared" si="6"/>
        <v>12</v>
      </c>
      <c r="AD67" s="12">
        <f t="shared" si="6"/>
        <v>5</v>
      </c>
      <c r="AE67" s="12">
        <f t="shared" si="6"/>
        <v>18</v>
      </c>
      <c r="AF67" s="12">
        <f t="shared" si="6"/>
        <v>12</v>
      </c>
      <c r="AG67" s="12">
        <f t="shared" si="6"/>
        <v>12</v>
      </c>
      <c r="AH67" s="12">
        <f t="shared" si="6"/>
        <v>11</v>
      </c>
      <c r="AI67" s="12">
        <f t="shared" si="6"/>
        <v>7</v>
      </c>
      <c r="AJ67" s="12">
        <f t="shared" si="6"/>
        <v>6</v>
      </c>
      <c r="AK67" s="12">
        <f t="shared" si="6"/>
        <v>3</v>
      </c>
      <c r="AL67" s="12">
        <f t="shared" si="6"/>
        <v>4</v>
      </c>
      <c r="AM67" s="28">
        <f t="shared" si="6"/>
        <v>3</v>
      </c>
      <c r="AN67" s="12">
        <f t="shared" si="6"/>
        <v>3</v>
      </c>
      <c r="AO67" s="12">
        <f t="shared" si="6"/>
        <v>4</v>
      </c>
      <c r="AP67" s="12">
        <f t="shared" si="6"/>
        <v>1</v>
      </c>
      <c r="AQ67" s="12">
        <f t="shared" si="6"/>
        <v>1</v>
      </c>
      <c r="AR67" s="12">
        <f t="shared" si="6"/>
        <v>11</v>
      </c>
      <c r="AS67" s="12">
        <f t="shared" si="6"/>
        <v>8</v>
      </c>
      <c r="AT67" s="12">
        <f t="shared" si="6"/>
        <v>18</v>
      </c>
      <c r="AU67" s="12">
        <f t="shared" si="6"/>
        <v>15</v>
      </c>
      <c r="AV67" s="12">
        <f t="shared" si="6"/>
        <v>30</v>
      </c>
      <c r="AW67" s="12">
        <f t="shared" si="6"/>
        <v>6</v>
      </c>
      <c r="AX67" s="12">
        <f t="shared" si="6"/>
        <v>15</v>
      </c>
      <c r="AY67" s="25">
        <f>SUM(E67:W67)</f>
        <v>178</v>
      </c>
      <c r="AZ67" s="25">
        <f>SUM(X67:AT67)</f>
        <v>211</v>
      </c>
      <c r="BA67" s="25">
        <f>SUM(AV67:AX67)</f>
        <v>51</v>
      </c>
    </row>
    <row r="71" spans="1:53" ht="15.75" customHeight="1" x14ac:dyDescent="0.25"/>
    <row r="72" spans="1:53" ht="15.75" customHeight="1" x14ac:dyDescent="0.25"/>
    <row r="75" spans="1:53" ht="15.75" customHeight="1" x14ac:dyDescent="0.25"/>
    <row r="109" ht="15.75" customHeight="1" x14ac:dyDescent="0.25"/>
    <row r="114" ht="15.75" customHeight="1" x14ac:dyDescent="0.25"/>
  </sheetData>
  <mergeCells count="5">
    <mergeCell ref="E17:W17"/>
    <mergeCell ref="X17:AU17"/>
    <mergeCell ref="AV17:AX17"/>
    <mergeCell ref="A19:A44"/>
    <mergeCell ref="A46:A66"/>
  </mergeCells>
  <conditionalFormatting sqref="E47:P49 E19:P41 E43:P44 E51:P63 E65:P66 X65:AL66 X51:AL63 X43:AL44 X19:AL41 X47:AL49 AV47:AX49 AV19:AX41 AV43:AX44 AV51:AX63 AV65:AX66">
    <cfRule type="cellIs" dxfId="29" priority="227" operator="equal">
      <formula>1</formula>
    </cfRule>
    <cfRule type="cellIs" dxfId="28" priority="228" operator="notEqual">
      <formula>1</formula>
    </cfRule>
  </conditionalFormatting>
  <conditionalFormatting sqref="E46:P46 X46:AL46 AV46:AX46">
    <cfRule type="cellIs" dxfId="27" priority="177" operator="equal">
      <formula>1</formula>
    </cfRule>
    <cfRule type="cellIs" dxfId="26" priority="178" operator="notEqual">
      <formula>1</formula>
    </cfRule>
  </conditionalFormatting>
  <conditionalFormatting sqref="E64:P64 X64:AL64 AV64:AX64">
    <cfRule type="cellIs" dxfId="25" priority="171" operator="equal">
      <formula>1</formula>
    </cfRule>
    <cfRule type="cellIs" dxfId="24" priority="172" operator="notEqual">
      <formula>1</formula>
    </cfRule>
  </conditionalFormatting>
  <conditionalFormatting sqref="E50:P50 X50:AL50 AV50:AX50">
    <cfRule type="cellIs" dxfId="23" priority="175" operator="equal">
      <formula>1</formula>
    </cfRule>
    <cfRule type="cellIs" dxfId="22" priority="176" operator="notEqual">
      <formula>1</formula>
    </cfRule>
  </conditionalFormatting>
  <conditionalFormatting sqref="E42:P42 X42:AL42 AV42:AX42">
    <cfRule type="cellIs" dxfId="21" priority="135" operator="equal">
      <formula>1</formula>
    </cfRule>
    <cfRule type="cellIs" dxfId="20" priority="136" operator="notEqual">
      <formula>1</formula>
    </cfRule>
  </conditionalFormatting>
  <conditionalFormatting sqref="Q47:W49 Q19:W41 Q43:W44 Q51:W63 Q65:W66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Q46:W46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Q42:W42">
    <cfRule type="cellIs" dxfId="15" priority="11" operator="equal">
      <formula>1</formula>
    </cfRule>
    <cfRule type="cellIs" dxfId="14" priority="12" operator="notEqual">
      <formula>1</formula>
    </cfRule>
  </conditionalFormatting>
  <conditionalFormatting sqref="Q50:W50">
    <cfRule type="cellIs" dxfId="13" priority="15" operator="equal">
      <formula>1</formula>
    </cfRule>
    <cfRule type="cellIs" dxfId="12" priority="16" operator="notEqual">
      <formula>1</formula>
    </cfRule>
  </conditionalFormatting>
  <conditionalFormatting sqref="Q64:W64">
    <cfRule type="cellIs" dxfId="11" priority="13" operator="equal">
      <formula>1</formula>
    </cfRule>
    <cfRule type="cellIs" dxfId="10" priority="14" operator="notEqual">
      <formula>1</formula>
    </cfRule>
  </conditionalFormatting>
  <conditionalFormatting sqref="AM50:AU50">
    <cfRule type="cellIs" dxfId="9" priority="5" operator="equal">
      <formula>1</formula>
    </cfRule>
    <cfRule type="cellIs" dxfId="8" priority="6" operator="notEqual">
      <formula>1</formula>
    </cfRule>
  </conditionalFormatting>
  <conditionalFormatting sqref="AM64:AU64">
    <cfRule type="cellIs" dxfId="7" priority="3" operator="equal">
      <formula>1</formula>
    </cfRule>
    <cfRule type="cellIs" dxfId="6" priority="4" operator="notEqual">
      <formula>1</formula>
    </cfRule>
  </conditionalFormatting>
  <conditionalFormatting sqref="AM42:AU42">
    <cfRule type="cellIs" dxfId="5" priority="1" operator="equal">
      <formula>1</formula>
    </cfRule>
    <cfRule type="cellIs" dxfId="4" priority="2" operator="notEqual">
      <formula>1</formula>
    </cfRule>
  </conditionalFormatting>
  <conditionalFormatting sqref="AM65:AU66 AM51:AU63 AM43:AU44 AM19:AU41 AM47:AU49">
    <cfRule type="cellIs" dxfId="3" priority="9" operator="equal">
      <formula>1</formula>
    </cfRule>
    <cfRule type="cellIs" dxfId="2" priority="10" operator="notEqual">
      <formula>1</formula>
    </cfRule>
  </conditionalFormatting>
  <conditionalFormatting sqref="AM46:AU46">
    <cfRule type="cellIs" dxfId="1" priority="7" operator="equal">
      <formula>1</formula>
    </cfRule>
    <cfRule type="cellIs" dxfId="0" priority="8" operator="notEqual">
      <formula>1</formula>
    </cfRule>
  </conditionalFormatting>
  <pageMargins left="0.25" right="0.25" top="0.75" bottom="0.75" header="0.3" footer="0.3"/>
  <pageSetup paperSize="8" scale="34" fitToHeight="0" orientation="portrait" r:id="rId1"/>
  <ignoredErrors>
    <ignoredError sqref="BA43:BA44 BA32:BA4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1"/>
  <sheetViews>
    <sheetView workbookViewId="0">
      <selection activeCell="B3" sqref="B3"/>
    </sheetView>
  </sheetViews>
  <sheetFormatPr defaultRowHeight="15" x14ac:dyDescent="0.25"/>
  <cols>
    <col min="2" max="2" width="12" customWidth="1"/>
    <col min="3" max="3" width="86.42578125" customWidth="1"/>
    <col min="4" max="4" width="22.7109375" bestFit="1" customWidth="1"/>
  </cols>
  <sheetData>
    <row r="2" spans="2:4" ht="75" x14ac:dyDescent="0.25">
      <c r="B2" s="7" t="s">
        <v>206</v>
      </c>
      <c r="C2" s="7" t="s">
        <v>68</v>
      </c>
      <c r="D2" s="8" t="s">
        <v>62</v>
      </c>
    </row>
    <row r="3" spans="2:4" ht="14.45" x14ac:dyDescent="0.3">
      <c r="B3" s="20"/>
      <c r="C3" s="21" t="s">
        <v>15</v>
      </c>
      <c r="D3" s="20"/>
    </row>
    <row r="4" spans="2:4" ht="30" x14ac:dyDescent="0.25">
      <c r="B4" s="14" t="s">
        <v>69</v>
      </c>
      <c r="C4" s="35" t="s">
        <v>175</v>
      </c>
      <c r="D4" s="26" t="s">
        <v>193</v>
      </c>
    </row>
    <row r="5" spans="2:4" ht="30" x14ac:dyDescent="0.25">
      <c r="B5" s="14" t="s">
        <v>63</v>
      </c>
      <c r="C5" s="24" t="s">
        <v>176</v>
      </c>
      <c r="D5" s="26" t="s">
        <v>194</v>
      </c>
    </row>
    <row r="6" spans="2:4" ht="30" x14ac:dyDescent="0.25">
      <c r="B6" s="14" t="s">
        <v>64</v>
      </c>
      <c r="C6" s="24" t="s">
        <v>177</v>
      </c>
      <c r="D6" s="26" t="s">
        <v>193</v>
      </c>
    </row>
    <row r="7" spans="2:4" ht="30" x14ac:dyDescent="0.25">
      <c r="B7" s="14" t="s">
        <v>16</v>
      </c>
      <c r="C7" s="35" t="s">
        <v>178</v>
      </c>
      <c r="D7" s="26" t="s">
        <v>193</v>
      </c>
    </row>
    <row r="8" spans="2:4" ht="30" x14ac:dyDescent="0.25">
      <c r="B8" s="14" t="s">
        <v>17</v>
      </c>
      <c r="C8" s="24" t="s">
        <v>179</v>
      </c>
      <c r="D8" s="26" t="s">
        <v>193</v>
      </c>
    </row>
    <row r="9" spans="2:4" ht="30" x14ac:dyDescent="0.25">
      <c r="B9" s="14" t="s">
        <v>18</v>
      </c>
      <c r="C9" s="24" t="s">
        <v>180</v>
      </c>
      <c r="D9" s="26" t="s">
        <v>193</v>
      </c>
    </row>
    <row r="10" spans="2:4" ht="30" x14ac:dyDescent="0.25">
      <c r="B10" s="14" t="s">
        <v>19</v>
      </c>
      <c r="C10" s="35" t="s">
        <v>181</v>
      </c>
      <c r="D10" s="26" t="s">
        <v>193</v>
      </c>
    </row>
    <row r="11" spans="2:4" ht="45" x14ac:dyDescent="0.25">
      <c r="B11" s="14" t="s">
        <v>20</v>
      </c>
      <c r="C11" s="35" t="s">
        <v>182</v>
      </c>
      <c r="D11" s="26" t="s">
        <v>194</v>
      </c>
    </row>
    <row r="12" spans="2:4" ht="30" x14ac:dyDescent="0.25">
      <c r="B12" s="14" t="s">
        <v>21</v>
      </c>
      <c r="C12" s="35" t="s">
        <v>183</v>
      </c>
      <c r="D12" s="26" t="s">
        <v>193</v>
      </c>
    </row>
    <row r="13" spans="2:4" ht="30" x14ac:dyDescent="0.25">
      <c r="B13" s="14" t="s">
        <v>65</v>
      </c>
      <c r="C13" s="35" t="s">
        <v>184</v>
      </c>
      <c r="D13" s="26" t="s">
        <v>193</v>
      </c>
    </row>
    <row r="14" spans="2:4" ht="30" x14ac:dyDescent="0.25">
      <c r="B14" s="14" t="s">
        <v>22</v>
      </c>
      <c r="C14" s="24" t="s">
        <v>185</v>
      </c>
      <c r="D14" s="26" t="s">
        <v>193</v>
      </c>
    </row>
    <row r="15" spans="2:4" ht="30" x14ac:dyDescent="0.25">
      <c r="B15" s="14" t="s">
        <v>23</v>
      </c>
      <c r="C15" s="24" t="s">
        <v>186</v>
      </c>
      <c r="D15" s="26" t="s">
        <v>193</v>
      </c>
    </row>
    <row r="16" spans="2:4" ht="45" x14ac:dyDescent="0.25">
      <c r="B16" s="24" t="s">
        <v>132</v>
      </c>
      <c r="C16" s="35" t="s">
        <v>187</v>
      </c>
      <c r="D16" s="26" t="s">
        <v>193</v>
      </c>
    </row>
    <row r="17" spans="2:4" x14ac:dyDescent="0.25">
      <c r="B17" s="14" t="s">
        <v>133</v>
      </c>
      <c r="C17" s="24" t="s">
        <v>188</v>
      </c>
      <c r="D17" s="26" t="s">
        <v>195</v>
      </c>
    </row>
    <row r="18" spans="2:4" ht="30" x14ac:dyDescent="0.25">
      <c r="B18" s="24" t="s">
        <v>134</v>
      </c>
      <c r="C18" s="35" t="s">
        <v>189</v>
      </c>
      <c r="D18" s="26" t="s">
        <v>195</v>
      </c>
    </row>
    <row r="19" spans="2:4" x14ac:dyDescent="0.25">
      <c r="B19" s="14" t="s">
        <v>135</v>
      </c>
      <c r="C19" s="24" t="s">
        <v>190</v>
      </c>
      <c r="D19" s="26" t="s">
        <v>195</v>
      </c>
    </row>
    <row r="20" spans="2:4" x14ac:dyDescent="0.25">
      <c r="B20" s="24" t="s">
        <v>136</v>
      </c>
      <c r="C20" s="35" t="s">
        <v>191</v>
      </c>
      <c r="D20" s="26" t="s">
        <v>195</v>
      </c>
    </row>
    <row r="21" spans="2:4" x14ac:dyDescent="0.25">
      <c r="B21" s="14" t="s">
        <v>137</v>
      </c>
      <c r="C21" s="35" t="s">
        <v>192</v>
      </c>
      <c r="D21" s="26" t="s">
        <v>195</v>
      </c>
    </row>
    <row r="22" spans="2:4" ht="30" x14ac:dyDescent="0.25">
      <c r="B22" s="24" t="s">
        <v>138</v>
      </c>
      <c r="C22" s="24" t="s">
        <v>196</v>
      </c>
      <c r="D22" s="26" t="s">
        <v>195</v>
      </c>
    </row>
    <row r="23" spans="2:4" x14ac:dyDescent="0.25">
      <c r="B23" s="22"/>
      <c r="C23" s="23" t="s">
        <v>24</v>
      </c>
      <c r="D23" s="37"/>
    </row>
    <row r="24" spans="2:4" x14ac:dyDescent="0.25">
      <c r="B24" s="14" t="s">
        <v>66</v>
      </c>
      <c r="C24" s="24" t="s">
        <v>151</v>
      </c>
      <c r="D24" s="26" t="s">
        <v>197</v>
      </c>
    </row>
    <row r="25" spans="2:4" x14ac:dyDescent="0.25">
      <c r="B25" s="14" t="s">
        <v>25</v>
      </c>
      <c r="C25" s="24" t="s">
        <v>152</v>
      </c>
      <c r="D25" s="26" t="s">
        <v>198</v>
      </c>
    </row>
    <row r="26" spans="2:4" ht="30" x14ac:dyDescent="0.25">
      <c r="B26" s="14" t="s">
        <v>26</v>
      </c>
      <c r="C26" s="24" t="s">
        <v>153</v>
      </c>
      <c r="D26" s="26" t="s">
        <v>198</v>
      </c>
    </row>
    <row r="27" spans="2:4" ht="45" x14ac:dyDescent="0.25">
      <c r="B27" s="14" t="s">
        <v>27</v>
      </c>
      <c r="C27" s="24" t="s">
        <v>154</v>
      </c>
      <c r="D27" s="26" t="s">
        <v>199</v>
      </c>
    </row>
    <row r="28" spans="2:4" ht="30" x14ac:dyDescent="0.25">
      <c r="B28" s="14" t="s">
        <v>28</v>
      </c>
      <c r="C28" s="36" t="s">
        <v>155</v>
      </c>
      <c r="D28" s="26" t="s">
        <v>198</v>
      </c>
    </row>
    <row r="29" spans="2:4" ht="30" x14ac:dyDescent="0.25">
      <c r="B29" s="14" t="s">
        <v>29</v>
      </c>
      <c r="C29" s="35" t="s">
        <v>156</v>
      </c>
      <c r="D29" s="26" t="s">
        <v>198</v>
      </c>
    </row>
    <row r="30" spans="2:4" ht="30" x14ac:dyDescent="0.25">
      <c r="B30" s="14" t="s">
        <v>30</v>
      </c>
      <c r="C30" s="24" t="s">
        <v>157</v>
      </c>
      <c r="D30" s="26" t="s">
        <v>199</v>
      </c>
    </row>
    <row r="31" spans="2:4" ht="30" x14ac:dyDescent="0.25">
      <c r="B31" s="14" t="s">
        <v>31</v>
      </c>
      <c r="C31" s="35" t="s">
        <v>158</v>
      </c>
      <c r="D31" s="26" t="s">
        <v>199</v>
      </c>
    </row>
    <row r="32" spans="2:4" ht="30" x14ac:dyDescent="0.25">
      <c r="B32" s="14" t="s">
        <v>32</v>
      </c>
      <c r="C32" s="35" t="s">
        <v>159</v>
      </c>
      <c r="D32" s="26" t="s">
        <v>199</v>
      </c>
    </row>
    <row r="33" spans="2:4" ht="45" x14ac:dyDescent="0.25">
      <c r="B33" s="14" t="s">
        <v>33</v>
      </c>
      <c r="C33" s="35" t="s">
        <v>160</v>
      </c>
      <c r="D33" s="26" t="s">
        <v>197</v>
      </c>
    </row>
    <row r="34" spans="2:4" ht="45" x14ac:dyDescent="0.25">
      <c r="B34" s="14" t="s">
        <v>34</v>
      </c>
      <c r="C34" s="24" t="s">
        <v>161</v>
      </c>
      <c r="D34" s="26" t="s">
        <v>199</v>
      </c>
    </row>
    <row r="35" spans="2:4" x14ac:dyDescent="0.25">
      <c r="B35" s="14" t="s">
        <v>35</v>
      </c>
      <c r="C35" s="24" t="s">
        <v>162</v>
      </c>
      <c r="D35" s="26" t="s">
        <v>199</v>
      </c>
    </row>
    <row r="36" spans="2:4" ht="30" x14ac:dyDescent="0.25">
      <c r="B36" s="14" t="s">
        <v>36</v>
      </c>
      <c r="C36" s="24" t="s">
        <v>163</v>
      </c>
      <c r="D36" s="26" t="s">
        <v>199</v>
      </c>
    </row>
    <row r="37" spans="2:4" ht="30" x14ac:dyDescent="0.25">
      <c r="B37" s="14" t="s">
        <v>37</v>
      </c>
      <c r="C37" s="24" t="s">
        <v>164</v>
      </c>
      <c r="D37" s="26" t="s">
        <v>199</v>
      </c>
    </row>
    <row r="38" spans="2:4" ht="30" x14ac:dyDescent="0.25">
      <c r="B38" s="14" t="s">
        <v>67</v>
      </c>
      <c r="C38" s="24" t="s">
        <v>165</v>
      </c>
      <c r="D38" s="26" t="s">
        <v>199</v>
      </c>
    </row>
    <row r="39" spans="2:4" ht="30" x14ac:dyDescent="0.25">
      <c r="B39" s="24" t="s">
        <v>139</v>
      </c>
      <c r="C39" s="35" t="s">
        <v>166</v>
      </c>
      <c r="D39" s="26" t="s">
        <v>199</v>
      </c>
    </row>
    <row r="40" spans="2:4" ht="45" x14ac:dyDescent="0.25">
      <c r="B40" s="14" t="s">
        <v>140</v>
      </c>
      <c r="C40" s="24" t="s">
        <v>167</v>
      </c>
      <c r="D40" s="26" t="s">
        <v>199</v>
      </c>
    </row>
    <row r="41" spans="2:4" ht="30" x14ac:dyDescent="0.25">
      <c r="B41" s="24" t="s">
        <v>141</v>
      </c>
      <c r="C41" s="24" t="s">
        <v>168</v>
      </c>
      <c r="D41" s="26" t="s">
        <v>199</v>
      </c>
    </row>
    <row r="42" spans="2:4" ht="30" x14ac:dyDescent="0.25">
      <c r="B42" s="14" t="s">
        <v>142</v>
      </c>
      <c r="C42" s="24" t="s">
        <v>169</v>
      </c>
      <c r="D42" s="26" t="s">
        <v>199</v>
      </c>
    </row>
    <row r="43" spans="2:4" ht="30" x14ac:dyDescent="0.25">
      <c r="B43" s="24" t="s">
        <v>143</v>
      </c>
      <c r="C43" s="24" t="s">
        <v>170</v>
      </c>
      <c r="D43" s="26" t="s">
        <v>198</v>
      </c>
    </row>
    <row r="44" spans="2:4" ht="45" x14ac:dyDescent="0.25">
      <c r="B44" s="14" t="s">
        <v>144</v>
      </c>
      <c r="C44" s="24" t="s">
        <v>171</v>
      </c>
      <c r="D44" s="26" t="s">
        <v>199</v>
      </c>
    </row>
    <row r="45" spans="2:4" ht="30" x14ac:dyDescent="0.25">
      <c r="B45" s="24" t="s">
        <v>145</v>
      </c>
      <c r="C45" s="24" t="s">
        <v>172</v>
      </c>
      <c r="D45" s="26" t="s">
        <v>200</v>
      </c>
    </row>
    <row r="46" spans="2:4" ht="30" x14ac:dyDescent="0.25">
      <c r="B46" s="14" t="s">
        <v>146</v>
      </c>
      <c r="C46" s="35" t="s">
        <v>173</v>
      </c>
      <c r="D46" s="26" t="s">
        <v>201</v>
      </c>
    </row>
    <row r="47" spans="2:4" ht="45" x14ac:dyDescent="0.25">
      <c r="B47" s="24" t="s">
        <v>147</v>
      </c>
      <c r="C47" s="24" t="s">
        <v>174</v>
      </c>
      <c r="D47" s="26" t="s">
        <v>202</v>
      </c>
    </row>
    <row r="48" spans="2:4" x14ac:dyDescent="0.25">
      <c r="B48" s="20"/>
      <c r="C48" s="21" t="s">
        <v>38</v>
      </c>
      <c r="D48" s="20"/>
    </row>
    <row r="49" spans="2:4" ht="30" x14ac:dyDescent="0.25">
      <c r="B49" s="14" t="s">
        <v>39</v>
      </c>
      <c r="C49" s="35" t="s">
        <v>148</v>
      </c>
      <c r="D49" s="26" t="s">
        <v>203</v>
      </c>
    </row>
    <row r="50" spans="2:4" ht="30" x14ac:dyDescent="0.25">
      <c r="B50" s="14" t="s">
        <v>40</v>
      </c>
      <c r="C50" s="35" t="s">
        <v>149</v>
      </c>
      <c r="D50" s="26" t="s">
        <v>204</v>
      </c>
    </row>
    <row r="51" spans="2:4" ht="30" x14ac:dyDescent="0.25">
      <c r="B51" s="14" t="s">
        <v>41</v>
      </c>
      <c r="C51" s="24" t="s">
        <v>150</v>
      </c>
      <c r="D51" s="26" t="s">
        <v>205</v>
      </c>
    </row>
  </sheetData>
  <pageMargins left="0.25" right="0.25" top="0.75" bottom="0.75" header="0.3" footer="0.3"/>
  <pageSetup paperSize="9" scale="74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7EC9541D12A40BC2E4980FCC1A45F" ma:contentTypeVersion="13" ma:contentTypeDescription="Create a new document." ma:contentTypeScope="" ma:versionID="06680f1a39b743ee1cc1a7539503cd66">
  <xsd:schema xmlns:xsd="http://www.w3.org/2001/XMLSchema" xmlns:xs="http://www.w3.org/2001/XMLSchema" xmlns:p="http://schemas.microsoft.com/office/2006/metadata/properties" xmlns:ns3="ff2f0b55-30b8-4d63-9165-83d888096f53" xmlns:ns4="dc974a64-3943-4cb7-ac69-c051c59c6220" targetNamespace="http://schemas.microsoft.com/office/2006/metadata/properties" ma:root="true" ma:fieldsID="91b6b06b81de97042e298e192851c74a" ns3:_="" ns4:_="">
    <xsd:import namespace="ff2f0b55-30b8-4d63-9165-83d888096f53"/>
    <xsd:import namespace="dc974a64-3943-4cb7-ac69-c051c59c62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f0b55-30b8-4d63-9165-83d888096f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74a64-3943-4cb7-ac69-c051c59c622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C49E58-FD12-4B16-ACD2-80947A420B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81D8A-CB29-40A0-A984-E0BE80395287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c974a64-3943-4cb7-ac69-c051c59c6220"/>
    <ds:schemaRef ds:uri="http://schemas.openxmlformats.org/package/2006/metadata/core-properties"/>
    <ds:schemaRef ds:uri="ff2f0b55-30b8-4d63-9165-83d888096f5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E376EE-7FD4-4B34-A293-0C75F2FEF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2f0b55-30b8-4d63-9165-83d888096f53"/>
    <ds:schemaRef ds:uri="dc974a64-3943-4cb7-ac69-c051c59c6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mgr</vt:lpstr>
      <vt:lpstr>efekty uczenia się</vt:lpstr>
      <vt:lpstr>'efekty uczenia się'!_GoBack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</cp:lastModifiedBy>
  <cp:lastPrinted>2020-01-07T09:54:02Z</cp:lastPrinted>
  <dcterms:created xsi:type="dcterms:W3CDTF">2013-09-28T22:08:15Z</dcterms:created>
  <dcterms:modified xsi:type="dcterms:W3CDTF">2021-01-12T11:50:54Z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0x0101005737EC9541D12A40BC2E4980FCC1A45F</vt:lpwstr>
  </property>
</Properties>
</file>