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_xlnm.Print_Area" localSheetId="0">'1'!$A$1:$AO$53</definedName>
    <definedName name="_xlnm.Print_Area" localSheetId="1">'2'!$A$1:$AO$49</definedName>
    <definedName name="_xlnm.Print_Area" localSheetId="2">'3'!$A$1:$AO$50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<sst xmlns="http://schemas.openxmlformats.org/spreadsheetml/2006/main" count="299" uniqueCount="113">
  <si>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</si>
  <si>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</si>
  <si>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</si>
  <si>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</si>
  <si>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</si>
  <si>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</si>
  <si>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</si>
  <si>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</si>
  <si>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</si>
  <si>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</si>
  <si>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</si>
  <si>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</si>
  <si>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</si>
  <si>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</si>
  <si>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</si>
  <si>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</si>
  <si>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</si>
  <si>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</si>
  <si>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</si>
  <si>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</si>
  <si>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</si>
  <si>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</si>
  <si>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</si>
  <si>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</si>
  <si>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</si>
  <si>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</si>
  <si>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</si>
  <si>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</si>
  <si>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</si>
  <si>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 xml:space="preserve">grupa treści podstawowych </t>
  </si>
  <si>
    <t>Anatomia człowieka</t>
  </si>
  <si>
    <t>Fizjologia człowieka</t>
  </si>
  <si>
    <t>Parazytologia</t>
  </si>
  <si>
    <t>Genetyka</t>
  </si>
  <si>
    <t>Biochemia ogólna i żywności</t>
  </si>
  <si>
    <t>Chemia żywności</t>
  </si>
  <si>
    <t xml:space="preserve">grupa treści kierunkowych </t>
  </si>
  <si>
    <t xml:space="preserve">grupa treści ogólnych </t>
  </si>
  <si>
    <t>Chemia ogólna i nieorganiczna</t>
  </si>
  <si>
    <t>Biologia medyczna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</si>
  <si>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</si>
  <si>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</si>
  <si>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</si>
  <si>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</si>
  <si>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 xml:space="preserve">praktyki zawodowe </t>
  </si>
  <si>
    <t>Praktyka  wstępna w szpitalu (wakacyjna)</t>
  </si>
  <si>
    <t>Zal</t>
  </si>
  <si>
    <t>Egz</t>
  </si>
  <si>
    <t>2 E</t>
  </si>
  <si>
    <t>3 E</t>
  </si>
  <si>
    <t>Psychologia ogólna *</t>
  </si>
  <si>
    <t>* - przedmioty humanistyczne</t>
  </si>
  <si>
    <t>WF 1</t>
  </si>
  <si>
    <t>WF 2</t>
  </si>
  <si>
    <t>Związki biologicznie czynne w żywności/Podstawy farmakognozji 1</t>
  </si>
  <si>
    <t>Związki biologicznie czynne w żywności/Podstawy farmakognozji 2</t>
  </si>
  <si>
    <t>Prawo/ekonomika w ochronie zdrowia 1 *</t>
  </si>
  <si>
    <t>Prawo/ekonomikaw ochronie zdrowia 2*</t>
  </si>
  <si>
    <t>Język ang/niem/ 1 *</t>
  </si>
  <si>
    <t>Język ang/niem 2 *</t>
  </si>
  <si>
    <t>EGZl</t>
  </si>
  <si>
    <t>Żywienie człowieka 1</t>
  </si>
  <si>
    <t>zal</t>
  </si>
  <si>
    <t>Mikrobiologia ogólna i żywności</t>
  </si>
  <si>
    <t xml:space="preserve">Egz </t>
  </si>
  <si>
    <t>Kwalifikowana pierwsza pomoc</t>
  </si>
  <si>
    <t>Żywienie człowieka 2</t>
  </si>
  <si>
    <t>Podstawy dietetyki 1</t>
  </si>
  <si>
    <t>Podstawy dietetyki 2</t>
  </si>
  <si>
    <t xml:space="preserve">zal </t>
  </si>
  <si>
    <t>Dietetyka pediatryczna</t>
  </si>
  <si>
    <t xml:space="preserve">Kliniczny zarys chorób </t>
  </si>
  <si>
    <t xml:space="preserve">Zal </t>
  </si>
  <si>
    <t xml:space="preserve">Farmakologia i farmakoterapia żywieniowa oraz interakcje leków z żywnością </t>
  </si>
  <si>
    <t>Seminarium licencjackie</t>
  </si>
  <si>
    <t>Podstawy diadnostyki laboratoryjnej/Fizyczne podstawy diagnostyki medycznej</t>
  </si>
  <si>
    <t>Język ang/niem 3  *</t>
  </si>
  <si>
    <t>Język ang/niem 4 *</t>
  </si>
  <si>
    <t>Metodologia badań żywieniowych/Metodologia badań naukowych ze statystyką *</t>
  </si>
  <si>
    <t>Nutrigenomika/ Farmakogenomika</t>
  </si>
  <si>
    <t>Zarys chirurgii z elementami żywienia w okresie okołooperacyjnym/….</t>
  </si>
  <si>
    <t xml:space="preserve">Dietoterapia bloków metabolicznych/Bloki metaboliczne </t>
  </si>
  <si>
    <t>Praktyka w szpitalu dla dorosłych</t>
  </si>
  <si>
    <t>Praktyka w Poradni Dietetycznej i Dziale Żywienia w szpitalu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</si>
  <si>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</si>
  <si>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</si>
  <si>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</si>
  <si>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</si>
  <si>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</si>
  <si>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</si>
  <si>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</si>
  <si>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</si>
  <si>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</si>
  <si>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</si>
  <si>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</si>
  <si>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</si>
  <si>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</si>
  <si>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</si>
  <si>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</si>
  <si>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</si>
  <si>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</si>
  <si>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</si>
  <si>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</si>
  <si>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</si>
  <si>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>Wydział Nauk o Zdrowiu</t>
  </si>
  <si>
    <t>Kierunek: Dietetyka I stopnia</t>
  </si>
  <si>
    <t>Rok studiów: 1</t>
  </si>
  <si>
    <t>Forma studiów: stacjonarne</t>
  </si>
  <si>
    <t>PROGRAM STUDIÓW na rok akademicki  2019/2020</t>
  </si>
  <si>
    <t>Rok studiów: 2</t>
  </si>
  <si>
    <t>PROGRAM STUDIÓW na rok akademicki  2020/2021</t>
  </si>
  <si>
    <t>Rok studiów: 3</t>
  </si>
  <si>
    <t xml:space="preserve">PROGRAM STUDIÓW na rok akademicki  2021/2022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</si>
</sst>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9" fillId="33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164" fontId="0" fillId="33" borderId="20" xfId="0" applyNumberFormat="1" applyFont="1" applyFill="1" applyBorder="1" applyAlignment="1">
      <alignment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164" fontId="0" fillId="33" borderId="19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33" xfId="0" applyNumberFormat="1" applyFont="1" applyFill="1" applyBorder="1" applyAlignment="1">
      <alignment/>
    </xf>
    <xf numFmtId="0" fontId="9" fillId="0" borderId="34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64" fontId="2" fillId="0" borderId="33" xfId="0" applyNumberFormat="1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" fontId="9" fillId="0" borderId="2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>
      <alignment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9" fillId="0" borderId="29" xfId="0" applyFont="1" applyFill="1" applyBorder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>
      <alignment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35" borderId="35" xfId="0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5" borderId="37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center" vertical="center"/>
      <protection locked="0"/>
    </xf>
    <xf numFmtId="0" fontId="11" fillId="36" borderId="29" xfId="0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>
      <alignment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>
      <alignment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  <xf numFmtId="0" fontId="2" fillId="0" borderId="49" xfId="0" applyFont="1" applyBorder="1" applyAlignment="1">
      <alignment horizontal="right" textRotation="90"/>
    </xf>
    <xf numFmtId="0" fontId="2" fillId="0" borderId="50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295275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nik\AppData\Local\Microsoft\Windows\INetCache\Content.Outlook\VTTX3CP9\20_21_2_rok_l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nik\AppData\Local\Microsoft\Windows\INetCache\Content.Outlook\VTTX3CP9\21_22_3_rok_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3"/>
  <sheetViews>
    <sheetView showZeros="0" tabSelected="1" view="pageLayout" zoomScale="75" zoomScaleNormal="90" zoomScaleSheetLayoutView="90" zoomScalePageLayoutView="75" workbookViewId="0" topLeftCell="A1">
      <selection activeCell="AE24" sqref="AE24"/>
    </sheetView>
  </sheetViews>
  <sheetFormatPr defaultColWidth="9.140625" defaultRowHeight="12.75"/>
  <cols>
    <col min="1" max="1" width="4.28125" style="11" customWidth="1"/>
    <col min="2" max="2" width="13.421875" style="11" customWidth="1"/>
    <col min="3" max="3" width="36.57421875" style="11" customWidth="1"/>
    <col min="4" max="17" width="5.7109375" style="11" customWidth="1"/>
    <col min="18" max="18" width="7.00390625" style="11" customWidth="1"/>
    <col min="19" max="19" width="6.57421875" style="11" customWidth="1"/>
    <col min="20" max="35" width="5.7109375" style="11" customWidth="1"/>
    <col min="36" max="36" width="6.57421875" style="11" customWidth="1"/>
    <col min="37" max="39" width="5.7109375" style="11" customWidth="1"/>
    <col min="40" max="40" width="7.0039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45"/>
      <c r="AK2" s="146"/>
      <c r="AL2" s="146"/>
      <c r="AM2" s="146"/>
      <c r="AN2" s="146"/>
    </row>
    <row r="3" ht="12.75"/>
    <row r="4" spans="36:40" ht="12.75">
      <c r="AJ4" s="145"/>
      <c r="AK4" s="146"/>
      <c r="AL4" s="146"/>
      <c r="AM4" s="146"/>
      <c r="AN4" s="146"/>
    </row>
    <row r="5" ht="12.75"/>
    <row r="6" spans="1:41" s="2" customFormat="1" ht="19.5" customHeight="1">
      <c r="A6" s="158" t="s">
        <v>108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2" s="6" customFormat="1" ht="15" customHeight="1">
      <c r="A9" s="143" t="s">
        <v>104</v>
      </c>
      <c r="B9" s="143"/>
    </row>
    <row r="10" spans="1:2" s="6" customFormat="1" ht="15" customHeight="1">
      <c r="A10" s="143" t="s">
        <v>105</v>
      </c>
      <c r="B10" s="143"/>
    </row>
    <row r="11" spans="1:2" s="6" customFormat="1" ht="15" customHeight="1">
      <c r="A11" s="143" t="s">
        <v>106</v>
      </c>
      <c r="B11" s="143"/>
    </row>
    <row r="12" spans="1:2" s="6" customFormat="1" ht="15" customHeight="1">
      <c r="A12" s="143" t="s">
        <v>107</v>
      </c>
      <c r="B12" s="143"/>
    </row>
    <row r="13" ht="15" customHeight="1"/>
    <row r="15" ht="13.5" thickBot="1"/>
    <row r="16" spans="1:41" ht="13.5" customHeight="1" thickBot="1">
      <c r="A16" s="160" t="s">
        <v>5</v>
      </c>
      <c r="B16" s="12"/>
      <c r="C16" s="162" t="s">
        <v>4</v>
      </c>
      <c r="D16" s="147" t="s">
        <v>7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7" t="s">
        <v>8</v>
      </c>
      <c r="W16" s="148"/>
      <c r="X16" s="148"/>
      <c r="Y16" s="148"/>
      <c r="Z16" s="148"/>
      <c r="AA16" s="148"/>
      <c r="AB16" s="148"/>
      <c r="AC16" s="148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4" t="s">
        <v>9</v>
      </c>
      <c r="AO16" s="156" t="s">
        <v>10</v>
      </c>
    </row>
    <row r="17" spans="1:41" ht="233.25" thickBot="1">
      <c r="A17" s="161"/>
      <c r="B17" s="13" t="s">
        <v>22</v>
      </c>
      <c r="C17" s="163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55"/>
      <c r="AO17" s="157"/>
    </row>
    <row r="18" spans="1:41" ht="15" customHeight="1">
      <c r="A18" s="15"/>
      <c r="B18" s="16"/>
      <c r="C18" s="20" t="s">
        <v>29</v>
      </c>
      <c r="D18" s="26"/>
      <c r="E18" s="28"/>
      <c r="F18" s="31"/>
      <c r="G18" s="38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4">SUM(D18:P18)</f>
        <v>0</v>
      </c>
      <c r="S18" s="38">
        <f aca="true" t="shared" si="1" ref="S18:S44">SUM(D18:Q18)</f>
        <v>0</v>
      </c>
      <c r="T18" s="32"/>
      <c r="U18" s="39"/>
      <c r="V18" s="28"/>
      <c r="W18" s="28"/>
      <c r="X18" s="28"/>
      <c r="Y18" s="40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43">SUM(V18:AH18)</f>
        <v>0</v>
      </c>
      <c r="AK18" s="26"/>
      <c r="AL18" s="32"/>
      <c r="AM18" s="42"/>
      <c r="AN18" s="41"/>
      <c r="AO18" s="41"/>
    </row>
    <row r="19" spans="1:41" ht="15" customHeight="1">
      <c r="A19" s="15">
        <v>1</v>
      </c>
      <c r="B19" s="16"/>
      <c r="C19" s="21" t="s">
        <v>30</v>
      </c>
      <c r="D19" s="67">
        <v>30</v>
      </c>
      <c r="E19" s="48"/>
      <c r="F19" s="48"/>
      <c r="G19" s="48">
        <v>20</v>
      </c>
      <c r="H19" s="63"/>
      <c r="I19" s="63"/>
      <c r="J19" s="63"/>
      <c r="K19" s="63"/>
      <c r="L19" s="63"/>
      <c r="M19" s="48"/>
      <c r="N19" s="63"/>
      <c r="O19" s="63"/>
      <c r="P19" s="63"/>
      <c r="Q19" s="48">
        <v>25</v>
      </c>
      <c r="R19" s="63">
        <f t="shared" si="0"/>
        <v>50</v>
      </c>
      <c r="S19" s="63">
        <f t="shared" si="1"/>
        <v>75</v>
      </c>
      <c r="T19" s="48" t="s">
        <v>46</v>
      </c>
      <c r="U19" s="68">
        <v>3</v>
      </c>
      <c r="V19" s="36"/>
      <c r="W19" s="36"/>
      <c r="X19" s="36"/>
      <c r="Y19" s="17"/>
      <c r="Z19" s="17"/>
      <c r="AA19" s="17"/>
      <c r="AB19" s="17"/>
      <c r="AC19" s="17"/>
      <c r="AD19" s="18"/>
      <c r="AE19" s="36"/>
      <c r="AF19" s="18"/>
      <c r="AG19" s="18"/>
      <c r="AH19" s="29"/>
      <c r="AI19" s="36"/>
      <c r="AJ19" s="18">
        <f t="shared" si="2"/>
        <v>0</v>
      </c>
      <c r="AK19" s="29"/>
      <c r="AL19" s="29"/>
      <c r="AM19" s="33"/>
      <c r="AN19" s="4">
        <v>75</v>
      </c>
      <c r="AO19" s="4">
        <v>3</v>
      </c>
    </row>
    <row r="20" spans="1:41" ht="15" customHeight="1">
      <c r="A20" s="15">
        <v>2</v>
      </c>
      <c r="B20" s="16"/>
      <c r="C20" s="22" t="s">
        <v>31</v>
      </c>
      <c r="D20" s="69">
        <v>30</v>
      </c>
      <c r="E20" s="70"/>
      <c r="F20" s="48"/>
      <c r="G20" s="48">
        <v>20</v>
      </c>
      <c r="H20" s="63"/>
      <c r="I20" s="63"/>
      <c r="J20" s="63"/>
      <c r="K20" s="63"/>
      <c r="L20" s="63"/>
      <c r="M20" s="70"/>
      <c r="N20" s="63"/>
      <c r="O20" s="63"/>
      <c r="P20" s="63"/>
      <c r="Q20" s="70">
        <v>50</v>
      </c>
      <c r="R20" s="63">
        <f t="shared" si="0"/>
        <v>50</v>
      </c>
      <c r="S20" s="63">
        <f t="shared" si="1"/>
        <v>100</v>
      </c>
      <c r="T20" s="48" t="s">
        <v>47</v>
      </c>
      <c r="U20" s="71">
        <v>4</v>
      </c>
      <c r="V20" s="37"/>
      <c r="W20" s="37"/>
      <c r="X20" s="36"/>
      <c r="Y20" s="17"/>
      <c r="Z20" s="17"/>
      <c r="AA20" s="17"/>
      <c r="AB20" s="17"/>
      <c r="AC20" s="17"/>
      <c r="AD20" s="18"/>
      <c r="AE20" s="37"/>
      <c r="AF20" s="18"/>
      <c r="AG20" s="18"/>
      <c r="AH20" s="30"/>
      <c r="AI20" s="37"/>
      <c r="AJ20" s="18">
        <f t="shared" si="2"/>
        <v>0</v>
      </c>
      <c r="AK20" s="29"/>
      <c r="AL20" s="29"/>
      <c r="AM20" s="34"/>
      <c r="AN20" s="4">
        <v>100</v>
      </c>
      <c r="AO20" s="4">
        <v>4</v>
      </c>
    </row>
    <row r="21" spans="1:42" s="44" customFormat="1" ht="15" customHeight="1">
      <c r="A21" s="15">
        <v>3</v>
      </c>
      <c r="B21" s="16"/>
      <c r="C21" s="45" t="s">
        <v>50</v>
      </c>
      <c r="D21" s="46">
        <v>10</v>
      </c>
      <c r="E21" s="47"/>
      <c r="F21" s="47"/>
      <c r="G21" s="72">
        <v>10</v>
      </c>
      <c r="H21" s="63"/>
      <c r="I21" s="63"/>
      <c r="J21" s="63"/>
      <c r="K21" s="63"/>
      <c r="L21" s="63"/>
      <c r="M21" s="47"/>
      <c r="N21" s="63"/>
      <c r="O21" s="63"/>
      <c r="P21" s="63"/>
      <c r="Q21" s="47">
        <v>30</v>
      </c>
      <c r="R21" s="63">
        <f t="shared" si="0"/>
        <v>20</v>
      </c>
      <c r="S21" s="63">
        <f t="shared" si="1"/>
        <v>50</v>
      </c>
      <c r="T21" s="48" t="s">
        <v>46</v>
      </c>
      <c r="U21" s="49">
        <v>2</v>
      </c>
      <c r="V21" s="47"/>
      <c r="W21" s="47"/>
      <c r="X21" s="47"/>
      <c r="Y21" s="62"/>
      <c r="Z21" s="62"/>
      <c r="AA21" s="62"/>
      <c r="AB21" s="62"/>
      <c r="AC21" s="62"/>
      <c r="AD21" s="63"/>
      <c r="AE21" s="47"/>
      <c r="AF21" s="63"/>
      <c r="AG21" s="63"/>
      <c r="AH21" s="47"/>
      <c r="AI21" s="47"/>
      <c r="AJ21" s="63">
        <f t="shared" si="2"/>
        <v>0</v>
      </c>
      <c r="AK21" s="48"/>
      <c r="AL21" s="47"/>
      <c r="AM21" s="49"/>
      <c r="AN21" s="64">
        <v>50</v>
      </c>
      <c r="AO21" s="64">
        <v>2</v>
      </c>
      <c r="AP21" s="65"/>
    </row>
    <row r="22" spans="1:42" ht="15" customHeight="1">
      <c r="A22" s="15">
        <v>4</v>
      </c>
      <c r="B22" s="16"/>
      <c r="C22" s="22" t="s">
        <v>32</v>
      </c>
      <c r="D22" s="46">
        <v>15</v>
      </c>
      <c r="E22" s="47"/>
      <c r="F22" s="47"/>
      <c r="G22" s="47">
        <v>15</v>
      </c>
      <c r="H22" s="63"/>
      <c r="I22" s="63"/>
      <c r="J22" s="63"/>
      <c r="K22" s="63"/>
      <c r="L22" s="63"/>
      <c r="M22" s="47"/>
      <c r="N22" s="63"/>
      <c r="O22" s="63"/>
      <c r="P22" s="63"/>
      <c r="Q22" s="47">
        <v>20</v>
      </c>
      <c r="R22" s="63">
        <f t="shared" si="0"/>
        <v>30</v>
      </c>
      <c r="S22" s="63">
        <f t="shared" si="1"/>
        <v>50</v>
      </c>
      <c r="T22" s="48" t="s">
        <v>46</v>
      </c>
      <c r="U22" s="49">
        <v>2</v>
      </c>
      <c r="V22" s="47"/>
      <c r="W22" s="47"/>
      <c r="X22" s="47"/>
      <c r="Y22" s="62"/>
      <c r="Z22" s="62"/>
      <c r="AA22" s="62"/>
      <c r="AB22" s="62"/>
      <c r="AC22" s="62"/>
      <c r="AD22" s="63"/>
      <c r="AE22" s="47"/>
      <c r="AF22" s="63"/>
      <c r="AG22" s="63"/>
      <c r="AH22" s="47"/>
      <c r="AI22" s="47"/>
      <c r="AJ22" s="63">
        <f t="shared" si="2"/>
        <v>0</v>
      </c>
      <c r="AK22" s="48"/>
      <c r="AL22" s="47"/>
      <c r="AM22" s="49"/>
      <c r="AN22" s="64">
        <v>50</v>
      </c>
      <c r="AO22" s="64">
        <v>2</v>
      </c>
      <c r="AP22" s="61"/>
    </row>
    <row r="23" spans="1:42" ht="15" customHeight="1">
      <c r="A23" s="15">
        <v>5</v>
      </c>
      <c r="B23" s="16"/>
      <c r="C23" s="22" t="s">
        <v>33</v>
      </c>
      <c r="D23" s="46">
        <v>15</v>
      </c>
      <c r="E23" s="47">
        <v>15</v>
      </c>
      <c r="F23" s="47"/>
      <c r="G23" s="63"/>
      <c r="H23" s="63"/>
      <c r="I23" s="63"/>
      <c r="J23" s="63"/>
      <c r="K23" s="63"/>
      <c r="L23" s="63"/>
      <c r="M23" s="47"/>
      <c r="N23" s="63"/>
      <c r="O23" s="63"/>
      <c r="P23" s="63"/>
      <c r="Q23" s="47">
        <v>20</v>
      </c>
      <c r="R23" s="63">
        <f t="shared" si="0"/>
        <v>30</v>
      </c>
      <c r="S23" s="63">
        <f t="shared" si="1"/>
        <v>50</v>
      </c>
      <c r="T23" s="48" t="s">
        <v>46</v>
      </c>
      <c r="U23" s="49">
        <v>2</v>
      </c>
      <c r="V23" s="47"/>
      <c r="W23" s="47"/>
      <c r="X23" s="47"/>
      <c r="Y23" s="62"/>
      <c r="Z23" s="62"/>
      <c r="AA23" s="62"/>
      <c r="AB23" s="62"/>
      <c r="AC23" s="62"/>
      <c r="AD23" s="63"/>
      <c r="AE23" s="47"/>
      <c r="AF23" s="63"/>
      <c r="AG23" s="63"/>
      <c r="AH23" s="47"/>
      <c r="AI23" s="47"/>
      <c r="AJ23" s="63">
        <f t="shared" si="2"/>
        <v>0</v>
      </c>
      <c r="AK23" s="48"/>
      <c r="AL23" s="47"/>
      <c r="AM23" s="49"/>
      <c r="AN23" s="64">
        <v>50</v>
      </c>
      <c r="AO23" s="64">
        <v>2</v>
      </c>
      <c r="AP23" s="61"/>
    </row>
    <row r="24" spans="1:42" ht="15" customHeight="1">
      <c r="A24" s="15">
        <v>6</v>
      </c>
      <c r="B24" s="16"/>
      <c r="C24" s="23" t="s">
        <v>34</v>
      </c>
      <c r="D24" s="46"/>
      <c r="E24" s="47"/>
      <c r="F24" s="47"/>
      <c r="G24" s="63"/>
      <c r="H24" s="63"/>
      <c r="I24" s="63"/>
      <c r="J24" s="63"/>
      <c r="K24" s="63"/>
      <c r="L24" s="63"/>
      <c r="M24" s="47"/>
      <c r="N24" s="63"/>
      <c r="O24" s="63"/>
      <c r="P24" s="63"/>
      <c r="Q24" s="47"/>
      <c r="R24" s="63">
        <f t="shared" si="0"/>
        <v>0</v>
      </c>
      <c r="S24" s="63">
        <f t="shared" si="1"/>
        <v>0</v>
      </c>
      <c r="T24" s="53"/>
      <c r="U24" s="54"/>
      <c r="V24" s="47">
        <v>30</v>
      </c>
      <c r="W24" s="47"/>
      <c r="X24" s="47"/>
      <c r="Y24" s="47"/>
      <c r="Z24" s="62"/>
      <c r="AA24" s="144">
        <v>30</v>
      </c>
      <c r="AB24" s="62"/>
      <c r="AC24" s="62"/>
      <c r="AD24" s="63"/>
      <c r="AE24" s="47"/>
      <c r="AF24" s="63"/>
      <c r="AG24" s="63"/>
      <c r="AH24" s="47"/>
      <c r="AI24" s="47">
        <v>65</v>
      </c>
      <c r="AJ24" s="63">
        <f t="shared" si="2"/>
        <v>60</v>
      </c>
      <c r="AK24" s="48">
        <f>SUM(V24:AI24)</f>
        <v>125</v>
      </c>
      <c r="AL24" s="47" t="s">
        <v>47</v>
      </c>
      <c r="AM24" s="49">
        <v>5</v>
      </c>
      <c r="AN24" s="64">
        <v>125</v>
      </c>
      <c r="AO24" s="64">
        <v>5</v>
      </c>
      <c r="AP24" s="61"/>
    </row>
    <row r="25" spans="1:42" ht="15" customHeight="1">
      <c r="A25" s="15">
        <v>7</v>
      </c>
      <c r="B25" s="16"/>
      <c r="C25" s="23" t="s">
        <v>35</v>
      </c>
      <c r="D25" s="46"/>
      <c r="E25" s="47"/>
      <c r="F25" s="47"/>
      <c r="G25" s="63"/>
      <c r="H25" s="63"/>
      <c r="I25" s="63"/>
      <c r="J25" s="63"/>
      <c r="K25" s="63"/>
      <c r="L25" s="63"/>
      <c r="M25" s="47"/>
      <c r="N25" s="63"/>
      <c r="O25" s="63"/>
      <c r="P25" s="63"/>
      <c r="Q25" s="47"/>
      <c r="R25" s="63">
        <f t="shared" si="0"/>
        <v>0</v>
      </c>
      <c r="S25" s="63">
        <f t="shared" si="1"/>
        <v>0</v>
      </c>
      <c r="T25" s="53"/>
      <c r="U25" s="54"/>
      <c r="V25" s="47">
        <v>30</v>
      </c>
      <c r="W25" s="47"/>
      <c r="X25" s="47"/>
      <c r="Y25" s="62"/>
      <c r="Z25" s="62"/>
      <c r="AA25" s="47">
        <v>25</v>
      </c>
      <c r="AB25" s="62"/>
      <c r="AC25" s="62"/>
      <c r="AD25" s="63"/>
      <c r="AE25" s="47"/>
      <c r="AF25" s="63"/>
      <c r="AG25" s="63"/>
      <c r="AH25" s="47"/>
      <c r="AI25" s="47">
        <v>70</v>
      </c>
      <c r="AJ25" s="63">
        <f t="shared" si="2"/>
        <v>55</v>
      </c>
      <c r="AK25" s="48">
        <f aca="true" t="shared" si="3" ref="AK25:AK42">SUM(V25:AI25)</f>
        <v>125</v>
      </c>
      <c r="AL25" s="47" t="s">
        <v>47</v>
      </c>
      <c r="AM25" s="49">
        <v>5</v>
      </c>
      <c r="AN25" s="64">
        <v>125</v>
      </c>
      <c r="AO25" s="64">
        <v>5</v>
      </c>
      <c r="AP25" s="61"/>
    </row>
    <row r="26" spans="1:42" ht="15" customHeight="1">
      <c r="A26" s="15"/>
      <c r="B26" s="16"/>
      <c r="C26" s="50" t="s">
        <v>36</v>
      </c>
      <c r="D26" s="46"/>
      <c r="E26" s="47"/>
      <c r="F26" s="47"/>
      <c r="G26" s="63"/>
      <c r="H26" s="63"/>
      <c r="I26" s="63"/>
      <c r="J26" s="63"/>
      <c r="K26" s="63"/>
      <c r="L26" s="63"/>
      <c r="M26" s="47"/>
      <c r="N26" s="63"/>
      <c r="O26" s="63"/>
      <c r="P26" s="63"/>
      <c r="Q26" s="47"/>
      <c r="R26" s="63">
        <f t="shared" si="0"/>
        <v>0</v>
      </c>
      <c r="S26" s="63">
        <f t="shared" si="1"/>
        <v>0</v>
      </c>
      <c r="T26" s="48"/>
      <c r="U26" s="49"/>
      <c r="V26" s="47"/>
      <c r="W26" s="47"/>
      <c r="X26" s="47"/>
      <c r="Y26" s="62"/>
      <c r="Z26" s="62"/>
      <c r="AA26" s="62"/>
      <c r="AB26" s="62"/>
      <c r="AC26" s="62"/>
      <c r="AD26" s="63"/>
      <c r="AE26" s="47"/>
      <c r="AF26" s="63"/>
      <c r="AG26" s="63"/>
      <c r="AH26" s="47"/>
      <c r="AI26" s="47"/>
      <c r="AJ26" s="63">
        <f t="shared" si="2"/>
        <v>0</v>
      </c>
      <c r="AK26" s="48">
        <f t="shared" si="3"/>
        <v>0</v>
      </c>
      <c r="AL26" s="47"/>
      <c r="AM26" s="49"/>
      <c r="AN26" s="64"/>
      <c r="AO26" s="64"/>
      <c r="AP26" s="61"/>
    </row>
    <row r="27" spans="1:42" ht="15.75" customHeight="1">
      <c r="A27" s="15">
        <v>8</v>
      </c>
      <c r="B27" s="16"/>
      <c r="C27" s="23" t="s">
        <v>61</v>
      </c>
      <c r="D27" s="46"/>
      <c r="E27" s="47"/>
      <c r="F27" s="47"/>
      <c r="G27" s="63"/>
      <c r="H27" s="63"/>
      <c r="I27" s="63"/>
      <c r="J27" s="63"/>
      <c r="K27" s="63"/>
      <c r="L27" s="63"/>
      <c r="M27" s="47"/>
      <c r="N27" s="63"/>
      <c r="O27" s="63"/>
      <c r="P27" s="63"/>
      <c r="Q27" s="47"/>
      <c r="R27" s="63">
        <f t="shared" si="0"/>
        <v>0</v>
      </c>
      <c r="S27" s="63">
        <f t="shared" si="1"/>
        <v>0</v>
      </c>
      <c r="T27" s="53"/>
      <c r="U27" s="54"/>
      <c r="V27" s="47">
        <v>30</v>
      </c>
      <c r="W27" s="47">
        <v>12</v>
      </c>
      <c r="X27" s="47"/>
      <c r="Y27" s="47">
        <v>30</v>
      </c>
      <c r="Z27" s="62"/>
      <c r="AA27" s="62"/>
      <c r="AB27" s="62"/>
      <c r="AC27" s="62"/>
      <c r="AD27" s="63"/>
      <c r="AE27" s="47"/>
      <c r="AF27" s="63"/>
      <c r="AG27" s="63"/>
      <c r="AH27" s="47"/>
      <c r="AI27" s="47">
        <v>53</v>
      </c>
      <c r="AJ27" s="63">
        <f t="shared" si="2"/>
        <v>72</v>
      </c>
      <c r="AK27" s="48">
        <f t="shared" si="3"/>
        <v>125</v>
      </c>
      <c r="AL27" s="47" t="s">
        <v>62</v>
      </c>
      <c r="AM27" s="49">
        <v>5</v>
      </c>
      <c r="AN27" s="64">
        <v>150</v>
      </c>
      <c r="AO27" s="64">
        <v>6</v>
      </c>
      <c r="AP27" s="61"/>
    </row>
    <row r="28" spans="1:42" ht="15" customHeight="1">
      <c r="A28" s="15"/>
      <c r="B28" s="16"/>
      <c r="C28" s="51" t="s">
        <v>37</v>
      </c>
      <c r="D28" s="46"/>
      <c r="E28" s="47"/>
      <c r="F28" s="73"/>
      <c r="G28" s="63"/>
      <c r="H28" s="63"/>
      <c r="I28" s="63"/>
      <c r="J28" s="63"/>
      <c r="K28" s="63"/>
      <c r="L28" s="63"/>
      <c r="M28" s="47"/>
      <c r="N28" s="63"/>
      <c r="O28" s="63"/>
      <c r="P28" s="63"/>
      <c r="Q28" s="47"/>
      <c r="R28" s="63">
        <f t="shared" si="0"/>
        <v>0</v>
      </c>
      <c r="S28" s="63">
        <f t="shared" si="1"/>
        <v>0</v>
      </c>
      <c r="T28" s="53"/>
      <c r="U28" s="54"/>
      <c r="V28" s="47"/>
      <c r="W28" s="47"/>
      <c r="X28" s="47"/>
      <c r="Y28" s="62"/>
      <c r="Z28" s="62"/>
      <c r="AA28" s="62"/>
      <c r="AB28" s="62"/>
      <c r="AC28" s="62"/>
      <c r="AD28" s="63"/>
      <c r="AE28" s="47"/>
      <c r="AF28" s="63"/>
      <c r="AG28" s="63"/>
      <c r="AH28" s="47"/>
      <c r="AI28" s="47"/>
      <c r="AJ28" s="63">
        <f t="shared" si="2"/>
        <v>0</v>
      </c>
      <c r="AK28" s="48">
        <f t="shared" si="3"/>
        <v>0</v>
      </c>
      <c r="AL28" s="47"/>
      <c r="AM28" s="49"/>
      <c r="AN28" s="64"/>
      <c r="AO28" s="64"/>
      <c r="AP28" s="61"/>
    </row>
    <row r="29" spans="1:42" ht="15" customHeight="1">
      <c r="A29" s="15">
        <v>9</v>
      </c>
      <c r="B29" s="16"/>
      <c r="C29" s="24" t="s">
        <v>38</v>
      </c>
      <c r="D29" s="46">
        <v>30</v>
      </c>
      <c r="E29" s="47"/>
      <c r="F29" s="47"/>
      <c r="G29" s="47"/>
      <c r="H29" s="63"/>
      <c r="I29" s="47">
        <v>20</v>
      </c>
      <c r="J29" s="63"/>
      <c r="K29" s="63"/>
      <c r="L29" s="63"/>
      <c r="M29" s="47"/>
      <c r="N29" s="63"/>
      <c r="O29" s="63"/>
      <c r="P29" s="63"/>
      <c r="Q29" s="47">
        <v>25</v>
      </c>
      <c r="R29" s="63">
        <f t="shared" si="0"/>
        <v>50</v>
      </c>
      <c r="S29" s="63">
        <f t="shared" si="1"/>
        <v>75</v>
      </c>
      <c r="T29" s="47" t="s">
        <v>46</v>
      </c>
      <c r="U29" s="49">
        <v>3</v>
      </c>
      <c r="V29" s="47"/>
      <c r="W29" s="47"/>
      <c r="X29" s="47"/>
      <c r="Y29" s="62"/>
      <c r="Z29" s="62"/>
      <c r="AA29" s="62"/>
      <c r="AB29" s="62"/>
      <c r="AC29" s="62"/>
      <c r="AD29" s="63"/>
      <c r="AE29" s="47"/>
      <c r="AF29" s="63"/>
      <c r="AG29" s="63"/>
      <c r="AH29" s="47"/>
      <c r="AI29" s="47"/>
      <c r="AJ29" s="63">
        <f t="shared" si="2"/>
        <v>0</v>
      </c>
      <c r="AK29" s="48">
        <f t="shared" si="3"/>
        <v>0</v>
      </c>
      <c r="AL29" s="47"/>
      <c r="AM29" s="49"/>
      <c r="AN29" s="64">
        <v>75</v>
      </c>
      <c r="AO29" s="64">
        <v>3</v>
      </c>
      <c r="AP29" s="61"/>
    </row>
    <row r="30" spans="1:42" ht="15" customHeight="1">
      <c r="A30" s="15">
        <v>10</v>
      </c>
      <c r="B30" s="16"/>
      <c r="C30" s="23" t="s">
        <v>40</v>
      </c>
      <c r="D30" s="46"/>
      <c r="E30" s="47"/>
      <c r="F30" s="47"/>
      <c r="G30" s="63"/>
      <c r="H30" s="63"/>
      <c r="I30" s="63"/>
      <c r="J30" s="63"/>
      <c r="K30" s="63"/>
      <c r="L30" s="63"/>
      <c r="M30" s="47"/>
      <c r="N30" s="63"/>
      <c r="O30" s="63"/>
      <c r="P30" s="63"/>
      <c r="Q30" s="47"/>
      <c r="R30" s="63">
        <f t="shared" si="0"/>
        <v>0</v>
      </c>
      <c r="S30" s="63">
        <f t="shared" si="1"/>
        <v>0</v>
      </c>
      <c r="T30" s="53"/>
      <c r="U30" s="54"/>
      <c r="V30" s="47">
        <v>30</v>
      </c>
      <c r="W30" s="47"/>
      <c r="X30" s="47"/>
      <c r="Y30" s="47">
        <v>15</v>
      </c>
      <c r="Z30" s="62"/>
      <c r="AA30" s="62"/>
      <c r="AB30" s="62"/>
      <c r="AC30" s="62"/>
      <c r="AD30" s="63"/>
      <c r="AE30" s="47"/>
      <c r="AF30" s="63"/>
      <c r="AG30" s="63"/>
      <c r="AH30" s="47"/>
      <c r="AI30" s="47">
        <v>55</v>
      </c>
      <c r="AJ30" s="63">
        <f t="shared" si="2"/>
        <v>45</v>
      </c>
      <c r="AK30" s="48">
        <v>100</v>
      </c>
      <c r="AL30" s="47" t="s">
        <v>47</v>
      </c>
      <c r="AM30" s="49">
        <v>4</v>
      </c>
      <c r="AN30" s="66">
        <v>75</v>
      </c>
      <c r="AO30" s="66">
        <v>3</v>
      </c>
      <c r="AP30" s="61"/>
    </row>
    <row r="31" spans="1:42" ht="15" customHeight="1">
      <c r="A31" s="15">
        <v>11</v>
      </c>
      <c r="B31" s="16"/>
      <c r="C31" s="23" t="s">
        <v>41</v>
      </c>
      <c r="D31" s="46">
        <v>30</v>
      </c>
      <c r="E31" s="47"/>
      <c r="F31" s="47"/>
      <c r="G31" s="47"/>
      <c r="H31" s="63"/>
      <c r="I31" s="47">
        <v>20</v>
      </c>
      <c r="J31" s="63"/>
      <c r="K31" s="63"/>
      <c r="L31" s="63"/>
      <c r="M31" s="47"/>
      <c r="N31" s="63"/>
      <c r="O31" s="63"/>
      <c r="P31" s="63"/>
      <c r="Q31" s="47">
        <v>50</v>
      </c>
      <c r="R31" s="63">
        <f t="shared" si="0"/>
        <v>50</v>
      </c>
      <c r="S31" s="63">
        <f t="shared" si="1"/>
        <v>100</v>
      </c>
      <c r="T31" s="53" t="s">
        <v>47</v>
      </c>
      <c r="U31" s="54">
        <v>4</v>
      </c>
      <c r="V31" s="47"/>
      <c r="W31" s="47"/>
      <c r="X31" s="47"/>
      <c r="Y31" s="62"/>
      <c r="Z31" s="62"/>
      <c r="AA31" s="62"/>
      <c r="AB31" s="62"/>
      <c r="AC31" s="62"/>
      <c r="AD31" s="63"/>
      <c r="AE31" s="47"/>
      <c r="AF31" s="63"/>
      <c r="AG31" s="63"/>
      <c r="AH31" s="47"/>
      <c r="AI31" s="47"/>
      <c r="AJ31" s="63">
        <f t="shared" si="2"/>
        <v>0</v>
      </c>
      <c r="AK31" s="48">
        <f t="shared" si="3"/>
        <v>0</v>
      </c>
      <c r="AL31" s="47"/>
      <c r="AM31" s="49"/>
      <c r="AN31" s="66">
        <v>100</v>
      </c>
      <c r="AO31" s="66">
        <v>4</v>
      </c>
      <c r="AP31" s="61"/>
    </row>
    <row r="32" spans="1:42" ht="15" customHeight="1">
      <c r="A32" s="15"/>
      <c r="B32" s="16"/>
      <c r="C32" s="51" t="s">
        <v>42</v>
      </c>
      <c r="D32" s="74"/>
      <c r="E32" s="47"/>
      <c r="F32" s="47"/>
      <c r="G32" s="63"/>
      <c r="H32" s="63"/>
      <c r="I32" s="63"/>
      <c r="J32" s="63"/>
      <c r="K32" s="63"/>
      <c r="L32" s="63"/>
      <c r="M32" s="47"/>
      <c r="N32" s="63"/>
      <c r="O32" s="63"/>
      <c r="P32" s="63"/>
      <c r="Q32" s="47"/>
      <c r="R32" s="63">
        <f t="shared" si="0"/>
        <v>0</v>
      </c>
      <c r="S32" s="63">
        <f t="shared" si="1"/>
        <v>0</v>
      </c>
      <c r="T32" s="53"/>
      <c r="U32" s="54"/>
      <c r="V32" s="47"/>
      <c r="W32" s="47"/>
      <c r="X32" s="47"/>
      <c r="Y32" s="62"/>
      <c r="Z32" s="62"/>
      <c r="AA32" s="62"/>
      <c r="AB32" s="62"/>
      <c r="AC32" s="62"/>
      <c r="AD32" s="63"/>
      <c r="AE32" s="47"/>
      <c r="AF32" s="63"/>
      <c r="AG32" s="63"/>
      <c r="AH32" s="47"/>
      <c r="AI32" s="47"/>
      <c r="AJ32" s="63">
        <f t="shared" si="2"/>
        <v>0</v>
      </c>
      <c r="AK32" s="48">
        <f t="shared" si="3"/>
        <v>0</v>
      </c>
      <c r="AL32" s="47"/>
      <c r="AM32" s="49"/>
      <c r="AN32" s="66"/>
      <c r="AO32" s="66"/>
      <c r="AP32" s="61"/>
    </row>
    <row r="33" spans="1:42" s="44" customFormat="1" ht="15" customHeight="1">
      <c r="A33" s="15">
        <v>12</v>
      </c>
      <c r="B33" s="16"/>
      <c r="C33" s="23" t="s">
        <v>43</v>
      </c>
      <c r="D33" s="82"/>
      <c r="E33" s="47"/>
      <c r="F33" s="46"/>
      <c r="G33" s="46">
        <v>15</v>
      </c>
      <c r="H33" s="63"/>
      <c r="I33" s="63"/>
      <c r="J33" s="63"/>
      <c r="K33" s="63"/>
      <c r="L33" s="63"/>
      <c r="M33" s="47"/>
      <c r="N33" s="63"/>
      <c r="O33" s="63"/>
      <c r="P33" s="63"/>
      <c r="Q33" s="47">
        <v>35</v>
      </c>
      <c r="R33" s="63">
        <v>15</v>
      </c>
      <c r="S33" s="63">
        <f t="shared" si="1"/>
        <v>50</v>
      </c>
      <c r="T33" s="53" t="s">
        <v>46</v>
      </c>
      <c r="U33" s="54">
        <v>2</v>
      </c>
      <c r="V33" s="47"/>
      <c r="W33" s="47"/>
      <c r="X33" s="47"/>
      <c r="Y33" s="62"/>
      <c r="Z33" s="62"/>
      <c r="AA33" s="62"/>
      <c r="AB33" s="62"/>
      <c r="AC33" s="62"/>
      <c r="AD33" s="63"/>
      <c r="AE33" s="47"/>
      <c r="AF33" s="63"/>
      <c r="AG33" s="63"/>
      <c r="AH33" s="47"/>
      <c r="AI33" s="47"/>
      <c r="AJ33" s="63">
        <f t="shared" si="2"/>
        <v>0</v>
      </c>
      <c r="AK33" s="48">
        <f t="shared" si="3"/>
        <v>0</v>
      </c>
      <c r="AL33" s="47"/>
      <c r="AM33" s="49"/>
      <c r="AN33" s="66">
        <v>50</v>
      </c>
      <c r="AO33" s="66">
        <v>2</v>
      </c>
      <c r="AP33" s="65"/>
    </row>
    <row r="34" spans="1:42" ht="15" customHeight="1">
      <c r="A34" s="15">
        <v>13</v>
      </c>
      <c r="B34" s="16"/>
      <c r="C34" s="23" t="s">
        <v>54</v>
      </c>
      <c r="D34" s="75">
        <v>30</v>
      </c>
      <c r="E34" s="47"/>
      <c r="F34" s="46"/>
      <c r="G34" s="63"/>
      <c r="H34" s="63"/>
      <c r="I34" s="63"/>
      <c r="J34" s="63"/>
      <c r="K34" s="63"/>
      <c r="L34" s="63"/>
      <c r="M34" s="47"/>
      <c r="N34" s="63"/>
      <c r="O34" s="63"/>
      <c r="P34" s="63"/>
      <c r="Q34" s="47">
        <v>20</v>
      </c>
      <c r="R34" s="63">
        <f>SUM(D34:P34)</f>
        <v>30</v>
      </c>
      <c r="S34" s="63">
        <f>SUM(D34:Q34)</f>
        <v>50</v>
      </c>
      <c r="T34" s="53" t="s">
        <v>46</v>
      </c>
      <c r="U34" s="54">
        <v>2</v>
      </c>
      <c r="V34" s="47"/>
      <c r="W34" s="47"/>
      <c r="X34" s="47"/>
      <c r="Y34" s="62"/>
      <c r="Z34" s="62"/>
      <c r="AA34" s="62"/>
      <c r="AB34" s="62"/>
      <c r="AC34" s="62"/>
      <c r="AD34" s="63"/>
      <c r="AE34" s="47"/>
      <c r="AF34" s="63"/>
      <c r="AG34" s="63"/>
      <c r="AH34" s="47"/>
      <c r="AI34" s="47"/>
      <c r="AJ34" s="63">
        <f>SUM(V34:AH34)</f>
        <v>0</v>
      </c>
      <c r="AK34" s="48">
        <f>SUM(V34:AI34)</f>
        <v>0</v>
      </c>
      <c r="AL34" s="48"/>
      <c r="AM34" s="49"/>
      <c r="AN34" s="66">
        <v>50</v>
      </c>
      <c r="AO34" s="66">
        <v>2</v>
      </c>
      <c r="AP34" s="61"/>
    </row>
    <row r="35" spans="1:42" ht="15" customHeight="1">
      <c r="A35" s="15">
        <v>14</v>
      </c>
      <c r="B35" s="16"/>
      <c r="C35" s="23" t="s">
        <v>55</v>
      </c>
      <c r="D35" s="75"/>
      <c r="E35" s="47"/>
      <c r="F35" s="46"/>
      <c r="G35" s="63"/>
      <c r="H35" s="63"/>
      <c r="I35" s="63"/>
      <c r="J35" s="63"/>
      <c r="K35" s="63"/>
      <c r="L35" s="63"/>
      <c r="M35" s="47"/>
      <c r="N35" s="63"/>
      <c r="O35" s="63"/>
      <c r="P35" s="63"/>
      <c r="Q35" s="47"/>
      <c r="R35" s="63">
        <f t="shared" si="0"/>
        <v>0</v>
      </c>
      <c r="S35" s="63">
        <f t="shared" si="1"/>
        <v>0</v>
      </c>
      <c r="T35" s="53"/>
      <c r="U35" s="54"/>
      <c r="V35" s="47">
        <v>30</v>
      </c>
      <c r="W35" s="47"/>
      <c r="X35" s="47"/>
      <c r="Y35" s="62"/>
      <c r="Z35" s="62"/>
      <c r="AA35" s="62"/>
      <c r="AB35" s="62"/>
      <c r="AC35" s="62"/>
      <c r="AD35" s="63"/>
      <c r="AE35" s="47"/>
      <c r="AF35" s="63"/>
      <c r="AG35" s="63"/>
      <c r="AH35" s="47"/>
      <c r="AI35" s="47">
        <v>20</v>
      </c>
      <c r="AJ35" s="63">
        <f t="shared" si="2"/>
        <v>30</v>
      </c>
      <c r="AK35" s="48">
        <f t="shared" si="3"/>
        <v>50</v>
      </c>
      <c r="AL35" s="48" t="s">
        <v>60</v>
      </c>
      <c r="AM35" s="49">
        <v>2</v>
      </c>
      <c r="AN35" s="66">
        <v>50</v>
      </c>
      <c r="AO35" s="66">
        <v>2</v>
      </c>
      <c r="AP35" s="61"/>
    </row>
    <row r="36" spans="1:42" ht="15" customHeight="1">
      <c r="A36" s="15">
        <v>15</v>
      </c>
      <c r="B36" s="16"/>
      <c r="C36" s="23" t="s">
        <v>52</v>
      </c>
      <c r="D36" s="76"/>
      <c r="E36" s="47"/>
      <c r="F36" s="47"/>
      <c r="G36" s="63"/>
      <c r="H36" s="63"/>
      <c r="I36" s="63"/>
      <c r="J36" s="63"/>
      <c r="K36" s="63"/>
      <c r="L36" s="63"/>
      <c r="M36" s="47"/>
      <c r="N36" s="63"/>
      <c r="O36" s="63">
        <v>30</v>
      </c>
      <c r="P36" s="63"/>
      <c r="Q36" s="47"/>
      <c r="R36" s="63">
        <f>SUM(D36:P36)</f>
        <v>30</v>
      </c>
      <c r="S36" s="63">
        <f>SUM(D36:Q36)</f>
        <v>30</v>
      </c>
      <c r="T36" s="53" t="s">
        <v>46</v>
      </c>
      <c r="U36" s="54"/>
      <c r="V36" s="47"/>
      <c r="W36" s="47"/>
      <c r="X36" s="47"/>
      <c r="Y36" s="62"/>
      <c r="Z36" s="62"/>
      <c r="AA36" s="62"/>
      <c r="AB36" s="62"/>
      <c r="AC36" s="62"/>
      <c r="AD36" s="63"/>
      <c r="AE36" s="47"/>
      <c r="AF36" s="63"/>
      <c r="AG36" s="47"/>
      <c r="AH36" s="47"/>
      <c r="AI36" s="47"/>
      <c r="AJ36" s="63">
        <f>SUM(V36:AH36)</f>
        <v>0</v>
      </c>
      <c r="AK36" s="48">
        <f>SUM(V36:AI36)</f>
        <v>0</v>
      </c>
      <c r="AL36" s="47"/>
      <c r="AM36" s="49"/>
      <c r="AN36" s="66">
        <v>30</v>
      </c>
      <c r="AO36" s="66"/>
      <c r="AP36" s="61"/>
    </row>
    <row r="37" spans="1:42" ht="15" customHeight="1">
      <c r="A37" s="15">
        <v>16</v>
      </c>
      <c r="B37" s="16"/>
      <c r="C37" s="23" t="s">
        <v>53</v>
      </c>
      <c r="D37" s="76"/>
      <c r="E37" s="47"/>
      <c r="F37" s="47"/>
      <c r="G37" s="63"/>
      <c r="H37" s="63"/>
      <c r="I37" s="63"/>
      <c r="J37" s="63"/>
      <c r="K37" s="63"/>
      <c r="L37" s="63"/>
      <c r="M37" s="47"/>
      <c r="N37" s="63"/>
      <c r="O37" s="63"/>
      <c r="P37" s="63"/>
      <c r="Q37" s="47"/>
      <c r="R37" s="63">
        <f t="shared" si="0"/>
        <v>0</v>
      </c>
      <c r="S37" s="63">
        <f t="shared" si="1"/>
        <v>0</v>
      </c>
      <c r="T37" s="53"/>
      <c r="U37" s="54"/>
      <c r="V37" s="47"/>
      <c r="W37" s="47"/>
      <c r="X37" s="47"/>
      <c r="Y37" s="62"/>
      <c r="Z37" s="62"/>
      <c r="AA37" s="62"/>
      <c r="AB37" s="62"/>
      <c r="AC37" s="62"/>
      <c r="AD37" s="63"/>
      <c r="AE37" s="47"/>
      <c r="AF37" s="63"/>
      <c r="AG37" s="47">
        <v>30</v>
      </c>
      <c r="AH37" s="47"/>
      <c r="AI37" s="47"/>
      <c r="AJ37" s="63">
        <f t="shared" si="2"/>
        <v>30</v>
      </c>
      <c r="AK37" s="48">
        <f t="shared" si="3"/>
        <v>30</v>
      </c>
      <c r="AL37" s="47" t="s">
        <v>46</v>
      </c>
      <c r="AM37" s="49"/>
      <c r="AN37" s="66">
        <v>30</v>
      </c>
      <c r="AO37" s="66"/>
      <c r="AP37" s="61"/>
    </row>
    <row r="38" spans="1:42" s="44" customFormat="1" ht="15" customHeight="1">
      <c r="A38" s="15">
        <v>17</v>
      </c>
      <c r="B38" s="16"/>
      <c r="C38" s="52" t="s">
        <v>56</v>
      </c>
      <c r="D38" s="46">
        <v>10</v>
      </c>
      <c r="E38" s="47"/>
      <c r="F38" s="47"/>
      <c r="G38" s="63"/>
      <c r="H38" s="63"/>
      <c r="I38" s="63"/>
      <c r="J38" s="63"/>
      <c r="K38" s="63"/>
      <c r="L38" s="63"/>
      <c r="M38" s="47"/>
      <c r="N38" s="63"/>
      <c r="O38" s="63"/>
      <c r="P38" s="63"/>
      <c r="Q38" s="47">
        <v>15</v>
      </c>
      <c r="R38" s="63">
        <f>SUM(D38:P38)</f>
        <v>10</v>
      </c>
      <c r="S38" s="63">
        <f>SUM(D38:Q38)</f>
        <v>25</v>
      </c>
      <c r="T38" s="53" t="s">
        <v>46</v>
      </c>
      <c r="U38" s="54">
        <v>1</v>
      </c>
      <c r="V38" s="47"/>
      <c r="W38" s="47"/>
      <c r="X38" s="47"/>
      <c r="Y38" s="62"/>
      <c r="Z38" s="62"/>
      <c r="AA38" s="62"/>
      <c r="AB38" s="62"/>
      <c r="AC38" s="62"/>
      <c r="AD38" s="63"/>
      <c r="AE38" s="47"/>
      <c r="AF38" s="63"/>
      <c r="AG38" s="63"/>
      <c r="AH38" s="47"/>
      <c r="AI38" s="47"/>
      <c r="AJ38" s="63">
        <f>SUM(V38:AH38)</f>
        <v>0</v>
      </c>
      <c r="AK38" s="48">
        <f>SUM(V38:AI38)</f>
        <v>0</v>
      </c>
      <c r="AL38" s="47"/>
      <c r="AM38" s="49"/>
      <c r="AN38" s="64">
        <v>25</v>
      </c>
      <c r="AO38" s="64">
        <v>1</v>
      </c>
      <c r="AP38" s="65"/>
    </row>
    <row r="39" spans="1:42" s="44" customFormat="1" ht="22.5" customHeight="1">
      <c r="A39" s="15">
        <v>18</v>
      </c>
      <c r="B39" s="16"/>
      <c r="C39" s="52" t="s">
        <v>57</v>
      </c>
      <c r="D39" s="46"/>
      <c r="E39" s="47"/>
      <c r="F39" s="47"/>
      <c r="G39" s="63"/>
      <c r="H39" s="63"/>
      <c r="I39" s="63"/>
      <c r="J39" s="63"/>
      <c r="K39" s="63"/>
      <c r="L39" s="63"/>
      <c r="M39" s="47"/>
      <c r="N39" s="63"/>
      <c r="O39" s="63"/>
      <c r="P39" s="63"/>
      <c r="Q39" s="47"/>
      <c r="R39" s="63">
        <f>SUM(D39:P39)</f>
        <v>0</v>
      </c>
      <c r="S39" s="63">
        <f>SUM(D39:Q39)</f>
        <v>0</v>
      </c>
      <c r="T39" s="53"/>
      <c r="U39" s="54"/>
      <c r="V39" s="47">
        <v>10</v>
      </c>
      <c r="W39" s="47"/>
      <c r="X39" s="47"/>
      <c r="Y39" s="62"/>
      <c r="Z39" s="62"/>
      <c r="AA39" s="62"/>
      <c r="AB39" s="62"/>
      <c r="AC39" s="62"/>
      <c r="AD39" s="63"/>
      <c r="AE39" s="47"/>
      <c r="AF39" s="63"/>
      <c r="AG39" s="63"/>
      <c r="AH39" s="47"/>
      <c r="AI39" s="47">
        <v>40</v>
      </c>
      <c r="AJ39" s="63">
        <f>SUM(V39:AH39)</f>
        <v>10</v>
      </c>
      <c r="AK39" s="48">
        <f>SUM(V39:AI39)</f>
        <v>50</v>
      </c>
      <c r="AL39" s="47" t="s">
        <v>46</v>
      </c>
      <c r="AM39" s="49">
        <v>2</v>
      </c>
      <c r="AN39" s="64">
        <v>50</v>
      </c>
      <c r="AO39" s="64">
        <v>2</v>
      </c>
      <c r="AP39" s="65"/>
    </row>
    <row r="40" spans="1:42" ht="15" customHeight="1">
      <c r="A40" s="15">
        <v>19</v>
      </c>
      <c r="B40" s="16"/>
      <c r="C40" s="24" t="s">
        <v>39</v>
      </c>
      <c r="D40" s="46">
        <v>30</v>
      </c>
      <c r="E40" s="47"/>
      <c r="F40" s="47"/>
      <c r="G40" s="47">
        <v>20</v>
      </c>
      <c r="H40" s="63"/>
      <c r="I40" s="63"/>
      <c r="J40" s="63"/>
      <c r="K40" s="63"/>
      <c r="L40" s="63"/>
      <c r="M40" s="47"/>
      <c r="N40" s="63"/>
      <c r="O40" s="63"/>
      <c r="P40" s="63"/>
      <c r="Q40" s="47">
        <v>25</v>
      </c>
      <c r="R40" s="63">
        <f>SUM(D40:P40)</f>
        <v>50</v>
      </c>
      <c r="S40" s="63">
        <f>SUM(D40:Q40)</f>
        <v>75</v>
      </c>
      <c r="T40" s="53" t="s">
        <v>46</v>
      </c>
      <c r="U40" s="54">
        <v>3</v>
      </c>
      <c r="V40" s="47"/>
      <c r="W40" s="47"/>
      <c r="X40" s="47"/>
      <c r="Y40" s="62"/>
      <c r="Z40" s="62"/>
      <c r="AA40" s="62"/>
      <c r="AB40" s="62"/>
      <c r="AC40" s="62"/>
      <c r="AD40" s="63"/>
      <c r="AE40" s="47"/>
      <c r="AF40" s="63"/>
      <c r="AG40" s="63"/>
      <c r="AH40" s="47"/>
      <c r="AI40" s="47"/>
      <c r="AJ40" s="63">
        <f>SUM(V40:AH40)</f>
        <v>0</v>
      </c>
      <c r="AK40" s="48">
        <f>SUM(V40:AI40)</f>
        <v>0</v>
      </c>
      <c r="AL40" s="47"/>
      <c r="AM40" s="49"/>
      <c r="AN40" s="64">
        <v>55</v>
      </c>
      <c r="AO40" s="64">
        <v>3</v>
      </c>
      <c r="AP40" s="61"/>
    </row>
    <row r="41" spans="1:42" ht="15" customHeight="1">
      <c r="A41" s="15">
        <v>20</v>
      </c>
      <c r="B41" s="16"/>
      <c r="C41" s="23" t="s">
        <v>58</v>
      </c>
      <c r="D41" s="46"/>
      <c r="E41" s="47"/>
      <c r="F41" s="47"/>
      <c r="G41" s="63"/>
      <c r="H41" s="63"/>
      <c r="I41" s="63"/>
      <c r="J41" s="63"/>
      <c r="K41" s="63"/>
      <c r="L41" s="63"/>
      <c r="M41" s="47">
        <v>30</v>
      </c>
      <c r="N41" s="63"/>
      <c r="O41" s="63"/>
      <c r="P41" s="63"/>
      <c r="Q41" s="47">
        <v>20</v>
      </c>
      <c r="R41" s="63">
        <f>SUM(D41:P41)</f>
        <v>30</v>
      </c>
      <c r="S41" s="63">
        <f>SUM(D41:Q41)</f>
        <v>50</v>
      </c>
      <c r="T41" s="53" t="s">
        <v>46</v>
      </c>
      <c r="U41" s="54">
        <v>2</v>
      </c>
      <c r="V41" s="47"/>
      <c r="W41" s="47"/>
      <c r="X41" s="47"/>
      <c r="Y41" s="62"/>
      <c r="Z41" s="62"/>
      <c r="AA41" s="62"/>
      <c r="AB41" s="62"/>
      <c r="AC41" s="62"/>
      <c r="AD41" s="63"/>
      <c r="AE41" s="47"/>
      <c r="AF41" s="63"/>
      <c r="AG41" s="63"/>
      <c r="AH41" s="47"/>
      <c r="AI41" s="47"/>
      <c r="AJ41" s="63"/>
      <c r="AK41" s="48"/>
      <c r="AL41" s="47"/>
      <c r="AM41" s="49"/>
      <c r="AN41" s="64">
        <v>75</v>
      </c>
      <c r="AO41" s="64">
        <v>2</v>
      </c>
      <c r="AP41" s="61"/>
    </row>
    <row r="42" spans="1:41" s="61" customFormat="1" ht="15" customHeight="1">
      <c r="A42" s="80">
        <v>21</v>
      </c>
      <c r="B42" s="81"/>
      <c r="C42" s="52" t="s">
        <v>59</v>
      </c>
      <c r="D42" s="46"/>
      <c r="E42" s="47"/>
      <c r="F42" s="47"/>
      <c r="G42" s="63"/>
      <c r="H42" s="63"/>
      <c r="I42" s="63"/>
      <c r="J42" s="63"/>
      <c r="K42" s="63"/>
      <c r="L42" s="63"/>
      <c r="M42" s="47"/>
      <c r="N42" s="63"/>
      <c r="O42" s="63"/>
      <c r="P42" s="63"/>
      <c r="Q42" s="47"/>
      <c r="R42" s="63">
        <f t="shared" si="0"/>
        <v>0</v>
      </c>
      <c r="S42" s="63">
        <f t="shared" si="1"/>
        <v>0</v>
      </c>
      <c r="T42" s="53"/>
      <c r="U42" s="54"/>
      <c r="V42" s="47"/>
      <c r="W42" s="47"/>
      <c r="X42" s="47"/>
      <c r="Y42" s="62"/>
      <c r="Z42" s="62"/>
      <c r="AA42" s="62"/>
      <c r="AB42" s="62"/>
      <c r="AC42" s="62"/>
      <c r="AD42" s="63"/>
      <c r="AE42" s="47">
        <v>30</v>
      </c>
      <c r="AF42" s="63"/>
      <c r="AG42" s="63"/>
      <c r="AH42" s="47"/>
      <c r="AI42" s="47">
        <v>45</v>
      </c>
      <c r="AJ42" s="63">
        <f>SUM(V42:AH42)</f>
        <v>30</v>
      </c>
      <c r="AK42" s="48">
        <f t="shared" si="3"/>
        <v>75</v>
      </c>
      <c r="AL42" s="47" t="s">
        <v>46</v>
      </c>
      <c r="AM42" s="49">
        <v>3</v>
      </c>
      <c r="AN42" s="66">
        <v>60</v>
      </c>
      <c r="AO42" s="66">
        <v>3</v>
      </c>
    </row>
    <row r="43" spans="1:42" ht="15" customHeight="1">
      <c r="A43" s="15"/>
      <c r="B43" s="16"/>
      <c r="C43" s="51" t="s">
        <v>44</v>
      </c>
      <c r="D43" s="46"/>
      <c r="E43" s="47"/>
      <c r="F43" s="47"/>
      <c r="G43" s="63"/>
      <c r="H43" s="63"/>
      <c r="I43" s="63"/>
      <c r="J43" s="63"/>
      <c r="K43" s="63"/>
      <c r="L43" s="63"/>
      <c r="M43" s="47"/>
      <c r="N43" s="63"/>
      <c r="O43" s="63"/>
      <c r="P43" s="63"/>
      <c r="Q43" s="47"/>
      <c r="R43" s="63">
        <f t="shared" si="0"/>
        <v>0</v>
      </c>
      <c r="S43" s="63">
        <f t="shared" si="1"/>
        <v>0</v>
      </c>
      <c r="T43" s="53"/>
      <c r="U43" s="54"/>
      <c r="V43" s="47"/>
      <c r="W43" s="47"/>
      <c r="X43" s="47"/>
      <c r="Y43" s="62"/>
      <c r="Z43" s="62"/>
      <c r="AA43" s="62"/>
      <c r="AB43" s="62"/>
      <c r="AC43" s="62"/>
      <c r="AD43" s="63"/>
      <c r="AE43" s="47"/>
      <c r="AF43" s="63"/>
      <c r="AG43" s="63"/>
      <c r="AH43" s="47"/>
      <c r="AI43" s="47"/>
      <c r="AJ43" s="63">
        <f t="shared" si="2"/>
        <v>0</v>
      </c>
      <c r="AK43" s="48"/>
      <c r="AL43" s="47"/>
      <c r="AM43" s="49"/>
      <c r="AN43" s="66"/>
      <c r="AO43" s="66"/>
      <c r="AP43" s="61"/>
    </row>
    <row r="44" spans="1:42" ht="24.75" customHeight="1" thickBot="1">
      <c r="A44" s="15">
        <v>22</v>
      </c>
      <c r="B44" s="16"/>
      <c r="C44" s="25" t="s">
        <v>45</v>
      </c>
      <c r="D44" s="46"/>
      <c r="E44" s="47"/>
      <c r="F44" s="47"/>
      <c r="G44" s="63"/>
      <c r="H44" s="63"/>
      <c r="I44" s="63"/>
      <c r="J44" s="63"/>
      <c r="K44" s="63"/>
      <c r="L44" s="63"/>
      <c r="M44" s="47"/>
      <c r="N44" s="63"/>
      <c r="O44" s="63"/>
      <c r="P44" s="63"/>
      <c r="Q44" s="47"/>
      <c r="R44" s="63">
        <f t="shared" si="0"/>
        <v>0</v>
      </c>
      <c r="S44" s="63">
        <f t="shared" si="1"/>
        <v>0</v>
      </c>
      <c r="T44" s="53"/>
      <c r="U44" s="54"/>
      <c r="V44" s="47"/>
      <c r="W44" s="47"/>
      <c r="X44" s="47"/>
      <c r="Y44" s="62"/>
      <c r="Z44" s="62"/>
      <c r="AA44" s="62"/>
      <c r="AB44" s="62"/>
      <c r="AC44" s="62"/>
      <c r="AD44" s="63"/>
      <c r="AE44" s="47"/>
      <c r="AF44" s="63"/>
      <c r="AG44" s="63"/>
      <c r="AH44" s="47">
        <v>105</v>
      </c>
      <c r="AI44" s="47"/>
      <c r="AJ44" s="63"/>
      <c r="AK44" s="48">
        <v>105</v>
      </c>
      <c r="AL44" s="47" t="s">
        <v>46</v>
      </c>
      <c r="AM44" s="49">
        <v>4</v>
      </c>
      <c r="AN44" s="66">
        <v>105</v>
      </c>
      <c r="AO44" s="66">
        <v>4</v>
      </c>
      <c r="AP44" s="61"/>
    </row>
    <row r="45" spans="1:41" ht="15" customHeight="1" thickBot="1">
      <c r="A45" s="151" t="s">
        <v>3</v>
      </c>
      <c r="B45" s="152"/>
      <c r="C45" s="153"/>
      <c r="D45" s="77">
        <f>SUM(D18:D44)</f>
        <v>230</v>
      </c>
      <c r="E45" s="77">
        <f>SUM(E18:E44)</f>
        <v>15</v>
      </c>
      <c r="F45" s="77">
        <f>SUM(F19:F44)</f>
        <v>0</v>
      </c>
      <c r="G45" s="78">
        <f>SUM(G19:G44)</f>
        <v>100</v>
      </c>
      <c r="H45" s="79">
        <f aca="true" t="shared" si="4" ref="H45:P45">SUM(H18:H44)</f>
        <v>0</v>
      </c>
      <c r="I45" s="79">
        <f t="shared" si="4"/>
        <v>40</v>
      </c>
      <c r="J45" s="79">
        <f t="shared" si="4"/>
        <v>0</v>
      </c>
      <c r="K45" s="79">
        <f t="shared" si="4"/>
        <v>0</v>
      </c>
      <c r="L45" s="79">
        <f t="shared" si="4"/>
        <v>0</v>
      </c>
      <c r="M45" s="79">
        <f t="shared" si="4"/>
        <v>30</v>
      </c>
      <c r="N45" s="79">
        <f t="shared" si="4"/>
        <v>0</v>
      </c>
      <c r="O45" s="79">
        <f t="shared" si="4"/>
        <v>30</v>
      </c>
      <c r="P45" s="79">
        <f t="shared" si="4"/>
        <v>0</v>
      </c>
      <c r="Q45" s="77">
        <f>SUM(Q19:Q44)</f>
        <v>335</v>
      </c>
      <c r="R45" s="79">
        <f>SUM(R18:R44)</f>
        <v>445</v>
      </c>
      <c r="S45" s="79">
        <f>SUM(S18:S44)</f>
        <v>780</v>
      </c>
      <c r="T45" s="77" t="s">
        <v>48</v>
      </c>
      <c r="U45" s="79">
        <f>SUM(U18:U44)</f>
        <v>30</v>
      </c>
      <c r="V45" s="27">
        <f>SUM(V18:V44)</f>
        <v>160</v>
      </c>
      <c r="W45" s="19">
        <f>SUM(W18:W44)</f>
        <v>12</v>
      </c>
      <c r="X45" s="27">
        <f>SUM(X19:X44)</f>
        <v>0</v>
      </c>
      <c r="Y45" s="19">
        <f aca="true" t="shared" si="5" ref="Y45:AD45">SUM(Y18:Y44)</f>
        <v>45</v>
      </c>
      <c r="Z45" s="19">
        <f t="shared" si="5"/>
        <v>0</v>
      </c>
      <c r="AA45" s="19">
        <f t="shared" si="5"/>
        <v>55</v>
      </c>
      <c r="AB45" s="19">
        <f t="shared" si="5"/>
        <v>0</v>
      </c>
      <c r="AC45" s="19">
        <f t="shared" si="5"/>
        <v>0</v>
      </c>
      <c r="AD45" s="19">
        <f t="shared" si="5"/>
        <v>0</v>
      </c>
      <c r="AE45" s="27">
        <v>30</v>
      </c>
      <c r="AF45" s="19">
        <f>SUM(AF18:AF44)</f>
        <v>0</v>
      </c>
      <c r="AG45" s="19">
        <f>SUM(AG18:AG44)</f>
        <v>30</v>
      </c>
      <c r="AH45" s="27">
        <v>105</v>
      </c>
      <c r="AI45" s="27">
        <f>SUM(AI18:AI44)</f>
        <v>348</v>
      </c>
      <c r="AJ45" s="19">
        <f>SUM(AJ18:AJ44)</f>
        <v>332</v>
      </c>
      <c r="AK45" s="55">
        <f>SUM(V45:AI45)</f>
        <v>785</v>
      </c>
      <c r="AL45" s="27" t="s">
        <v>49</v>
      </c>
      <c r="AM45" s="43">
        <f>SUM(AM19:AM44)</f>
        <v>30</v>
      </c>
      <c r="AN45" s="5">
        <f>SUM(S45,AK45)</f>
        <v>1565</v>
      </c>
      <c r="AO45" s="5">
        <f>SUM(U45,AM45)</f>
        <v>60</v>
      </c>
    </row>
    <row r="46" spans="1:41" ht="15" customHeight="1">
      <c r="A46" s="56"/>
      <c r="B46" s="56"/>
      <c r="C46" s="56" t="s">
        <v>51</v>
      </c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7"/>
      <c r="R46" s="58"/>
      <c r="S46" s="58"/>
      <c r="T46" s="57"/>
      <c r="U46" s="58"/>
      <c r="V46" s="57"/>
      <c r="W46" s="58"/>
      <c r="X46" s="57"/>
      <c r="Y46" s="58"/>
      <c r="Z46" s="58"/>
      <c r="AA46" s="58"/>
      <c r="AB46" s="58"/>
      <c r="AC46" s="58"/>
      <c r="AD46" s="58"/>
      <c r="AE46" s="57"/>
      <c r="AF46" s="58"/>
      <c r="AG46" s="58"/>
      <c r="AH46" s="57"/>
      <c r="AI46" s="57"/>
      <c r="AJ46" s="58"/>
      <c r="AK46" s="59"/>
      <c r="AL46" s="57"/>
      <c r="AM46" s="57"/>
      <c r="AN46" s="60"/>
      <c r="AO46" s="60"/>
    </row>
    <row r="47" ht="12.75">
      <c r="C47" s="11" t="s">
        <v>27</v>
      </c>
    </row>
    <row r="48" ht="12.75">
      <c r="C48" s="11" t="s">
        <v>28</v>
      </c>
    </row>
    <row r="52" spans="32:38" ht="12.75">
      <c r="AF52" s="159"/>
      <c r="AG52" s="159"/>
      <c r="AH52" s="159"/>
      <c r="AI52" s="159"/>
      <c r="AJ52" s="159"/>
      <c r="AK52" s="159"/>
      <c r="AL52" s="159"/>
    </row>
    <row r="53" spans="3:38" ht="12.75">
      <c r="C53" s="1"/>
      <c r="M53" s="10"/>
      <c r="O53" s="159"/>
      <c r="P53" s="159"/>
      <c r="Q53" s="159"/>
      <c r="R53" s="159"/>
      <c r="S53" s="159"/>
      <c r="T53" s="159"/>
      <c r="U53" s="159"/>
      <c r="AF53" s="159"/>
      <c r="AG53" s="159"/>
      <c r="AH53" s="159"/>
      <c r="AI53" s="159"/>
      <c r="AJ53" s="159"/>
      <c r="AK53" s="159"/>
      <c r="AL53" s="159"/>
    </row>
  </sheetData>
  <sheetProtection password="E00D" sheet="1"/>
  <mergeCells count="13">
    <mergeCell ref="AO16:AO17"/>
    <mergeCell ref="A6:AO6"/>
    <mergeCell ref="O53:U53"/>
    <mergeCell ref="AF52:AL52"/>
    <mergeCell ref="AF53:AL53"/>
    <mergeCell ref="A16:A17"/>
    <mergeCell ref="C16:C17"/>
    <mergeCell ref="AJ2:AN2"/>
    <mergeCell ref="AJ4:AN4"/>
    <mergeCell ref="D16:U16"/>
    <mergeCell ref="V16:AM16"/>
    <mergeCell ref="A45:C45"/>
    <mergeCell ref="AN16:AN17"/>
  </mergeCells>
  <dataValidations count="1">
    <dataValidation type="list" allowBlank="1" showInputMessage="1" showErrorMessage="1" sqref="B18:B4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&amp;Rzałącznik nr 1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9"/>
  <sheetViews>
    <sheetView showZeros="0" view="pageLayout" zoomScale="90" zoomScaleNormal="130" zoomScaleSheetLayoutView="100" zoomScalePageLayoutView="90" workbookViewId="0" topLeftCell="C1">
      <selection activeCell="A6" sqref="A6:AO6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6.28125" style="11" customWidth="1"/>
    <col min="19" max="19" width="6.7109375" style="11" customWidth="1"/>
    <col min="20" max="35" width="5.7109375" style="11" customWidth="1"/>
    <col min="36" max="36" width="6.28125" style="11" customWidth="1"/>
    <col min="37" max="37" width="6.7109375" style="11" customWidth="1"/>
    <col min="38" max="39" width="5.7109375" style="11" customWidth="1"/>
    <col min="40" max="40" width="7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45"/>
      <c r="AK2" s="146"/>
      <c r="AL2" s="146"/>
      <c r="AM2" s="146"/>
      <c r="AN2" s="146"/>
    </row>
    <row r="3" ht="12.75"/>
    <row r="4" spans="36:40" ht="12.75">
      <c r="AJ4" s="145"/>
      <c r="AK4" s="146"/>
      <c r="AL4" s="146"/>
      <c r="AM4" s="146"/>
      <c r="AN4" s="146"/>
    </row>
    <row r="5" ht="12.75"/>
    <row r="6" spans="1:41" s="2" customFormat="1" ht="19.5" customHeight="1">
      <c r="A6" s="158" t="s">
        <v>110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143" t="s">
        <v>104</v>
      </c>
    </row>
    <row r="10" s="6" customFormat="1" ht="15" customHeight="1">
      <c r="A10" s="143" t="s">
        <v>105</v>
      </c>
    </row>
    <row r="11" s="6" customFormat="1" ht="15" customHeight="1">
      <c r="A11" s="143" t="s">
        <v>109</v>
      </c>
    </row>
    <row r="12" s="6" customFormat="1" ht="15" customHeight="1">
      <c r="A12" s="143" t="s">
        <v>107</v>
      </c>
    </row>
    <row r="13" ht="15" customHeight="1"/>
    <row r="15" ht="13.5" thickBot="1"/>
    <row r="16" spans="1:41" ht="13.5" customHeight="1" thickBot="1">
      <c r="A16" s="160" t="s">
        <v>5</v>
      </c>
      <c r="B16" s="12"/>
      <c r="C16" s="162" t="s">
        <v>4</v>
      </c>
      <c r="D16" s="147" t="s">
        <v>7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7" t="s">
        <v>8</v>
      </c>
      <c r="W16" s="148"/>
      <c r="X16" s="148"/>
      <c r="Y16" s="148"/>
      <c r="Z16" s="148"/>
      <c r="AA16" s="148"/>
      <c r="AB16" s="148"/>
      <c r="AC16" s="148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4" t="s">
        <v>9</v>
      </c>
      <c r="AO16" s="156" t="s">
        <v>10</v>
      </c>
    </row>
    <row r="17" spans="1:41" ht="233.25" thickBot="1">
      <c r="A17" s="161"/>
      <c r="B17" s="13" t="s">
        <v>22</v>
      </c>
      <c r="C17" s="163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55"/>
      <c r="AO17" s="157"/>
    </row>
    <row r="18" spans="1:41" ht="15" customHeight="1">
      <c r="A18" s="15"/>
      <c r="B18" s="16"/>
      <c r="C18" s="83" t="s">
        <v>29</v>
      </c>
      <c r="D18" s="26"/>
      <c r="E18" s="28"/>
      <c r="F18" s="38"/>
      <c r="G18" s="32"/>
      <c r="H18" s="38"/>
      <c r="I18" s="38"/>
      <c r="J18" s="38"/>
      <c r="K18" s="38"/>
      <c r="L18" s="38"/>
      <c r="M18" s="84"/>
      <c r="N18" s="38"/>
      <c r="O18" s="38"/>
      <c r="P18" s="38"/>
      <c r="Q18" s="28"/>
      <c r="R18" s="38">
        <f aca="true" t="shared" si="0" ref="R18:R40">SUM(D18:P18)</f>
        <v>0</v>
      </c>
      <c r="S18" s="38">
        <f aca="true" t="shared" si="1" ref="S18:S40">SUM(D18:Q18)</f>
        <v>0</v>
      </c>
      <c r="T18" s="32"/>
      <c r="U18" s="85"/>
      <c r="V18" s="28"/>
      <c r="W18" s="32"/>
      <c r="X18" s="40"/>
      <c r="Y18" s="32"/>
      <c r="Z18" s="40"/>
      <c r="AA18" s="40"/>
      <c r="AB18" s="40"/>
      <c r="AC18" s="40"/>
      <c r="AD18" s="38"/>
      <c r="AE18" s="28"/>
      <c r="AF18" s="38"/>
      <c r="AG18" s="38"/>
      <c r="AH18" s="35"/>
      <c r="AI18" s="32"/>
      <c r="AJ18" s="38">
        <f aca="true" t="shared" si="2" ref="AJ18:AJ39">SUM(V18:AH18)</f>
        <v>0</v>
      </c>
      <c r="AK18" s="38">
        <f aca="true" t="shared" si="3" ref="AK18:AK40">SUM(V18:AI18)</f>
        <v>0</v>
      </c>
      <c r="AL18" s="32"/>
      <c r="AM18" s="85"/>
      <c r="AN18" s="41"/>
      <c r="AO18" s="41"/>
    </row>
    <row r="19" spans="1:42" ht="15" customHeight="1">
      <c r="A19" s="15">
        <v>1</v>
      </c>
      <c r="B19" s="16"/>
      <c r="C19" s="21" t="s">
        <v>63</v>
      </c>
      <c r="D19" s="61"/>
      <c r="E19" s="48"/>
      <c r="F19" s="63"/>
      <c r="G19" s="48"/>
      <c r="H19" s="63"/>
      <c r="I19" s="63"/>
      <c r="J19" s="63"/>
      <c r="K19" s="63"/>
      <c r="L19" s="63"/>
      <c r="M19" s="48"/>
      <c r="N19" s="63"/>
      <c r="O19" s="63"/>
      <c r="P19" s="63"/>
      <c r="Q19" s="48"/>
      <c r="R19" s="63">
        <f t="shared" si="0"/>
        <v>0</v>
      </c>
      <c r="S19" s="63">
        <f t="shared" si="1"/>
        <v>0</v>
      </c>
      <c r="T19" s="48"/>
      <c r="U19" s="68"/>
      <c r="V19" s="48">
        <v>30</v>
      </c>
      <c r="W19" s="48">
        <v>15</v>
      </c>
      <c r="X19" s="62"/>
      <c r="Y19" s="86"/>
      <c r="Z19" s="87"/>
      <c r="AA19" s="62">
        <v>40</v>
      </c>
      <c r="AB19" s="62"/>
      <c r="AC19" s="62"/>
      <c r="AD19" s="63"/>
      <c r="AE19" s="88"/>
      <c r="AF19" s="63"/>
      <c r="AG19" s="63"/>
      <c r="AH19" s="48"/>
      <c r="AI19" s="48">
        <v>40</v>
      </c>
      <c r="AJ19" s="63">
        <f t="shared" si="2"/>
        <v>85</v>
      </c>
      <c r="AK19" s="63">
        <f t="shared" si="3"/>
        <v>125</v>
      </c>
      <c r="AL19" s="48" t="s">
        <v>64</v>
      </c>
      <c r="AM19" s="68">
        <v>5</v>
      </c>
      <c r="AN19" s="64">
        <v>125</v>
      </c>
      <c r="AO19" s="64">
        <v>5</v>
      </c>
      <c r="AP19" s="61"/>
    </row>
    <row r="20" spans="1:42" s="44" customFormat="1" ht="15" customHeight="1">
      <c r="A20" s="15">
        <v>2</v>
      </c>
      <c r="B20" s="16"/>
      <c r="C20" s="22" t="s">
        <v>65</v>
      </c>
      <c r="D20" s="69"/>
      <c r="E20" s="70"/>
      <c r="F20" s="63"/>
      <c r="G20" s="48"/>
      <c r="H20" s="63">
        <v>30</v>
      </c>
      <c r="I20" s="63"/>
      <c r="J20" s="63"/>
      <c r="K20" s="63"/>
      <c r="L20" s="63"/>
      <c r="M20" s="70"/>
      <c r="N20" s="63"/>
      <c r="O20" s="63"/>
      <c r="P20" s="63"/>
      <c r="Q20" s="70">
        <v>20</v>
      </c>
      <c r="R20" s="63">
        <f t="shared" si="0"/>
        <v>30</v>
      </c>
      <c r="S20" s="63">
        <f t="shared" si="1"/>
        <v>50</v>
      </c>
      <c r="T20" s="48" t="s">
        <v>46</v>
      </c>
      <c r="U20" s="71">
        <v>2</v>
      </c>
      <c r="V20" s="89"/>
      <c r="W20" s="70"/>
      <c r="X20" s="62"/>
      <c r="Y20" s="48"/>
      <c r="Z20" s="62"/>
      <c r="AA20" s="62"/>
      <c r="AB20" s="62"/>
      <c r="AC20" s="62"/>
      <c r="AD20" s="63"/>
      <c r="AE20" s="89"/>
      <c r="AF20" s="63"/>
      <c r="AG20" s="63"/>
      <c r="AH20" s="70"/>
      <c r="AI20" s="70"/>
      <c r="AJ20" s="63">
        <f t="shared" si="2"/>
        <v>0</v>
      </c>
      <c r="AK20" s="63">
        <f t="shared" si="3"/>
        <v>0</v>
      </c>
      <c r="AL20" s="48"/>
      <c r="AM20" s="71"/>
      <c r="AN20" s="64">
        <v>50</v>
      </c>
      <c r="AO20" s="64">
        <v>2</v>
      </c>
      <c r="AP20" s="65"/>
    </row>
    <row r="21" spans="1:42" ht="15" customHeight="1">
      <c r="A21" s="15"/>
      <c r="B21" s="16"/>
      <c r="C21" s="50" t="s">
        <v>36</v>
      </c>
      <c r="D21" s="46"/>
      <c r="E21" s="47"/>
      <c r="F21" s="63"/>
      <c r="G21" s="47"/>
      <c r="H21" s="63"/>
      <c r="I21" s="63"/>
      <c r="J21" s="63"/>
      <c r="K21" s="63"/>
      <c r="L21" s="63"/>
      <c r="M21" s="47"/>
      <c r="N21" s="63"/>
      <c r="O21" s="63"/>
      <c r="P21" s="63"/>
      <c r="Q21" s="47"/>
      <c r="R21" s="63">
        <f t="shared" si="0"/>
        <v>0</v>
      </c>
      <c r="S21" s="63">
        <f t="shared" si="1"/>
        <v>0</v>
      </c>
      <c r="T21" s="48"/>
      <c r="U21" s="49"/>
      <c r="V21" s="47"/>
      <c r="W21" s="47"/>
      <c r="X21" s="62"/>
      <c r="Y21" s="47"/>
      <c r="Z21" s="62"/>
      <c r="AA21" s="62"/>
      <c r="AB21" s="62"/>
      <c r="AC21" s="62"/>
      <c r="AD21" s="63"/>
      <c r="AE21" s="47"/>
      <c r="AF21" s="63"/>
      <c r="AG21" s="63"/>
      <c r="AH21" s="47"/>
      <c r="AI21" s="47"/>
      <c r="AJ21" s="63">
        <f t="shared" si="2"/>
        <v>0</v>
      </c>
      <c r="AK21" s="63">
        <f t="shared" si="3"/>
        <v>0</v>
      </c>
      <c r="AL21" s="47"/>
      <c r="AM21" s="49"/>
      <c r="AN21" s="64"/>
      <c r="AO21" s="64"/>
      <c r="AP21" s="61"/>
    </row>
    <row r="22" spans="1:42" ht="15" customHeight="1">
      <c r="A22" s="15">
        <v>3</v>
      </c>
      <c r="B22" s="16"/>
      <c r="C22" s="23" t="s">
        <v>66</v>
      </c>
      <c r="D22" s="46">
        <v>30</v>
      </c>
      <c r="E22" s="47"/>
      <c r="F22" s="63"/>
      <c r="G22" s="47">
        <v>20</v>
      </c>
      <c r="H22" s="63"/>
      <c r="I22" s="63"/>
      <c r="J22" s="63"/>
      <c r="K22" s="63"/>
      <c r="L22" s="63"/>
      <c r="M22" s="47"/>
      <c r="N22" s="63"/>
      <c r="O22" s="63"/>
      <c r="P22" s="63"/>
      <c r="Q22" s="47">
        <v>75</v>
      </c>
      <c r="R22" s="63">
        <f t="shared" si="0"/>
        <v>50</v>
      </c>
      <c r="S22" s="63">
        <f t="shared" si="1"/>
        <v>125</v>
      </c>
      <c r="T22" s="53" t="s">
        <v>64</v>
      </c>
      <c r="U22" s="54">
        <v>5</v>
      </c>
      <c r="V22" s="47"/>
      <c r="W22" s="47"/>
      <c r="X22" s="62"/>
      <c r="Y22" s="47"/>
      <c r="Z22" s="62"/>
      <c r="AA22" s="62"/>
      <c r="AB22" s="62"/>
      <c r="AC22" s="62"/>
      <c r="AD22" s="63"/>
      <c r="AE22" s="47"/>
      <c r="AF22" s="63"/>
      <c r="AG22" s="63"/>
      <c r="AH22" s="47"/>
      <c r="AI22" s="47"/>
      <c r="AJ22" s="63">
        <f t="shared" si="2"/>
        <v>0</v>
      </c>
      <c r="AK22" s="63">
        <f t="shared" si="3"/>
        <v>0</v>
      </c>
      <c r="AL22" s="47"/>
      <c r="AM22" s="49"/>
      <c r="AN22" s="64">
        <v>125</v>
      </c>
      <c r="AO22" s="64">
        <v>5</v>
      </c>
      <c r="AP22" s="61"/>
    </row>
    <row r="23" spans="1:42" ht="15" customHeight="1">
      <c r="A23" s="15"/>
      <c r="B23" s="16"/>
      <c r="C23" s="23" t="s">
        <v>67</v>
      </c>
      <c r="D23" s="46">
        <v>30</v>
      </c>
      <c r="E23" s="47">
        <v>10</v>
      </c>
      <c r="F23" s="63"/>
      <c r="G23" s="47">
        <v>20</v>
      </c>
      <c r="H23" s="63"/>
      <c r="I23" s="63"/>
      <c r="J23" s="63"/>
      <c r="K23" s="63"/>
      <c r="L23" s="63"/>
      <c r="M23" s="47"/>
      <c r="N23" s="63"/>
      <c r="O23" s="63"/>
      <c r="P23" s="63"/>
      <c r="Q23" s="47">
        <v>40</v>
      </c>
      <c r="R23" s="63">
        <f>SUM(D23:P23)</f>
        <v>60</v>
      </c>
      <c r="S23" s="63">
        <f>SUM(D23:Q23)</f>
        <v>100</v>
      </c>
      <c r="T23" s="53" t="s">
        <v>62</v>
      </c>
      <c r="U23" s="54">
        <v>4</v>
      </c>
      <c r="V23" s="47"/>
      <c r="W23" s="47"/>
      <c r="X23" s="62"/>
      <c r="Y23" s="47"/>
      <c r="Z23" s="62"/>
      <c r="AA23" s="62"/>
      <c r="AB23" s="62"/>
      <c r="AC23" s="62"/>
      <c r="AD23" s="63"/>
      <c r="AE23" s="47"/>
      <c r="AF23" s="63"/>
      <c r="AG23" s="63"/>
      <c r="AH23" s="47"/>
      <c r="AI23" s="47"/>
      <c r="AJ23" s="63"/>
      <c r="AK23" s="63"/>
      <c r="AL23" s="47"/>
      <c r="AM23" s="49"/>
      <c r="AN23" s="64">
        <v>100</v>
      </c>
      <c r="AO23" s="64">
        <v>4</v>
      </c>
      <c r="AP23" s="61"/>
    </row>
    <row r="24" spans="1:42" s="44" customFormat="1" ht="15" customHeight="1">
      <c r="A24" s="15">
        <v>4</v>
      </c>
      <c r="B24" s="16"/>
      <c r="C24" s="23" t="s">
        <v>68</v>
      </c>
      <c r="D24" s="46"/>
      <c r="E24" s="47"/>
      <c r="F24" s="63"/>
      <c r="G24" s="47"/>
      <c r="H24" s="63"/>
      <c r="I24" s="63"/>
      <c r="J24" s="63"/>
      <c r="K24" s="63"/>
      <c r="L24" s="63"/>
      <c r="M24" s="47"/>
      <c r="N24" s="63"/>
      <c r="O24" s="63"/>
      <c r="P24" s="63"/>
      <c r="Q24" s="47"/>
      <c r="R24" s="63"/>
      <c r="S24" s="63"/>
      <c r="T24" s="53"/>
      <c r="U24" s="54"/>
      <c r="V24" s="47">
        <v>30</v>
      </c>
      <c r="W24" s="47">
        <v>15</v>
      </c>
      <c r="X24" s="62"/>
      <c r="Y24" s="47">
        <v>30</v>
      </c>
      <c r="Z24" s="62"/>
      <c r="AA24" s="62"/>
      <c r="AB24" s="62"/>
      <c r="AC24" s="62"/>
      <c r="AD24" s="63"/>
      <c r="AE24" s="47"/>
      <c r="AF24" s="63"/>
      <c r="AG24" s="63"/>
      <c r="AH24" s="47"/>
      <c r="AI24" s="47">
        <v>50</v>
      </c>
      <c r="AJ24" s="63">
        <f t="shared" si="2"/>
        <v>75</v>
      </c>
      <c r="AK24" s="63">
        <f t="shared" si="3"/>
        <v>125</v>
      </c>
      <c r="AL24" s="47" t="s">
        <v>69</v>
      </c>
      <c r="AM24" s="49">
        <v>5</v>
      </c>
      <c r="AN24" s="64">
        <v>125</v>
      </c>
      <c r="AO24" s="64">
        <v>5</v>
      </c>
      <c r="AP24" s="65"/>
    </row>
    <row r="25" spans="1:42" ht="15" customHeight="1">
      <c r="A25" s="15">
        <v>5</v>
      </c>
      <c r="B25" s="16"/>
      <c r="C25" s="23" t="s">
        <v>70</v>
      </c>
      <c r="D25" s="46">
        <v>15</v>
      </c>
      <c r="E25" s="47"/>
      <c r="F25" s="63"/>
      <c r="G25" s="47">
        <v>15</v>
      </c>
      <c r="H25" s="63"/>
      <c r="I25" s="63"/>
      <c r="J25" s="63"/>
      <c r="K25" s="63"/>
      <c r="L25" s="63"/>
      <c r="M25" s="47"/>
      <c r="N25" s="63"/>
      <c r="O25" s="63"/>
      <c r="P25" s="63"/>
      <c r="Q25" s="47">
        <v>45</v>
      </c>
      <c r="R25" s="63">
        <f t="shared" si="0"/>
        <v>30</v>
      </c>
      <c r="S25" s="63">
        <f t="shared" si="1"/>
        <v>75</v>
      </c>
      <c r="T25" s="53" t="s">
        <v>64</v>
      </c>
      <c r="U25" s="54">
        <v>3</v>
      </c>
      <c r="V25" s="47"/>
      <c r="W25" s="47"/>
      <c r="X25" s="62"/>
      <c r="Y25" s="47"/>
      <c r="Z25" s="62"/>
      <c r="AA25" s="62"/>
      <c r="AB25" s="62"/>
      <c r="AC25" s="62"/>
      <c r="AD25" s="63"/>
      <c r="AE25" s="47"/>
      <c r="AF25" s="63"/>
      <c r="AG25" s="63"/>
      <c r="AH25" s="47"/>
      <c r="AI25" s="47"/>
      <c r="AJ25" s="63">
        <f t="shared" si="2"/>
        <v>0</v>
      </c>
      <c r="AK25" s="63">
        <f t="shared" si="3"/>
        <v>0</v>
      </c>
      <c r="AL25" s="47"/>
      <c r="AM25" s="49"/>
      <c r="AN25" s="64">
        <v>75</v>
      </c>
      <c r="AO25" s="64">
        <v>3</v>
      </c>
      <c r="AP25" s="61"/>
    </row>
    <row r="26" spans="1:42" ht="15" customHeight="1">
      <c r="A26" s="15">
        <v>6</v>
      </c>
      <c r="B26" s="16"/>
      <c r="C26" s="23" t="s">
        <v>71</v>
      </c>
      <c r="D26" s="46">
        <v>30</v>
      </c>
      <c r="E26" s="47"/>
      <c r="F26" s="63"/>
      <c r="G26" s="47">
        <v>20</v>
      </c>
      <c r="H26" s="63"/>
      <c r="I26" s="63"/>
      <c r="J26" s="63"/>
      <c r="K26" s="63"/>
      <c r="L26" s="63"/>
      <c r="M26" s="47"/>
      <c r="N26" s="63"/>
      <c r="O26" s="63"/>
      <c r="P26" s="63"/>
      <c r="Q26" s="47">
        <v>25</v>
      </c>
      <c r="R26" s="63">
        <f t="shared" si="0"/>
        <v>50</v>
      </c>
      <c r="S26" s="63">
        <f t="shared" si="1"/>
        <v>75</v>
      </c>
      <c r="T26" s="53" t="s">
        <v>72</v>
      </c>
      <c r="U26" s="54">
        <v>3</v>
      </c>
      <c r="V26" s="47">
        <v>30</v>
      </c>
      <c r="W26" s="47"/>
      <c r="X26" s="62"/>
      <c r="Y26" s="47">
        <v>20</v>
      </c>
      <c r="Z26" s="62"/>
      <c r="AA26" s="62"/>
      <c r="AB26" s="62"/>
      <c r="AC26" s="62"/>
      <c r="AD26" s="63"/>
      <c r="AE26" s="47"/>
      <c r="AF26" s="63"/>
      <c r="AG26" s="63"/>
      <c r="AH26" s="47"/>
      <c r="AI26" s="47">
        <v>50</v>
      </c>
      <c r="AJ26" s="63">
        <f t="shared" si="2"/>
        <v>50</v>
      </c>
      <c r="AK26" s="63">
        <f t="shared" si="3"/>
        <v>100</v>
      </c>
      <c r="AL26" s="47" t="s">
        <v>64</v>
      </c>
      <c r="AM26" s="49">
        <v>4</v>
      </c>
      <c r="AN26" s="64">
        <v>175</v>
      </c>
      <c r="AO26" s="64">
        <v>7</v>
      </c>
      <c r="AP26" s="61"/>
    </row>
    <row r="27" spans="1:42" ht="34.5" customHeight="1">
      <c r="A27" s="15">
        <v>7</v>
      </c>
      <c r="B27" s="16"/>
      <c r="C27" s="23" t="s">
        <v>73</v>
      </c>
      <c r="D27" s="46"/>
      <c r="E27" s="47"/>
      <c r="F27" s="63"/>
      <c r="G27" s="47"/>
      <c r="H27" s="63"/>
      <c r="I27" s="63"/>
      <c r="J27" s="63"/>
      <c r="K27" s="63"/>
      <c r="L27" s="63"/>
      <c r="M27" s="47"/>
      <c r="N27" s="63"/>
      <c r="O27" s="63"/>
      <c r="P27" s="63"/>
      <c r="Q27" s="47"/>
      <c r="R27" s="63">
        <f t="shared" si="0"/>
        <v>0</v>
      </c>
      <c r="S27" s="63">
        <f t="shared" si="1"/>
        <v>0</v>
      </c>
      <c r="T27" s="53"/>
      <c r="U27" s="54"/>
      <c r="V27" s="47">
        <v>30</v>
      </c>
      <c r="W27" s="47">
        <v>30</v>
      </c>
      <c r="X27" s="62"/>
      <c r="Y27" s="47"/>
      <c r="Z27" s="62"/>
      <c r="AA27" s="62"/>
      <c r="AB27" s="62"/>
      <c r="AC27" s="62"/>
      <c r="AD27" s="63"/>
      <c r="AE27" s="47"/>
      <c r="AF27" s="63"/>
      <c r="AG27" s="63"/>
      <c r="AH27" s="47"/>
      <c r="AI27" s="47">
        <v>40</v>
      </c>
      <c r="AJ27" s="63">
        <f t="shared" si="2"/>
        <v>60</v>
      </c>
      <c r="AK27" s="63">
        <f t="shared" si="3"/>
        <v>100</v>
      </c>
      <c r="AL27" s="47" t="s">
        <v>64</v>
      </c>
      <c r="AM27" s="49">
        <v>4</v>
      </c>
      <c r="AN27" s="64">
        <v>100</v>
      </c>
      <c r="AO27" s="64">
        <v>4</v>
      </c>
      <c r="AP27" s="61"/>
    </row>
    <row r="28" spans="1:42" ht="15" customHeight="1">
      <c r="A28" s="15"/>
      <c r="B28" s="16"/>
      <c r="C28" s="51" t="s">
        <v>37</v>
      </c>
      <c r="D28" s="90"/>
      <c r="E28" s="91"/>
      <c r="F28" s="92"/>
      <c r="G28" s="91"/>
      <c r="H28" s="92"/>
      <c r="I28" s="92"/>
      <c r="J28" s="92"/>
      <c r="K28" s="92"/>
      <c r="L28" s="92"/>
      <c r="M28" s="91"/>
      <c r="N28" s="92"/>
      <c r="O28" s="92"/>
      <c r="P28" s="92"/>
      <c r="Q28" s="91"/>
      <c r="R28" s="92">
        <f t="shared" si="0"/>
        <v>0</v>
      </c>
      <c r="S28" s="92">
        <f t="shared" si="1"/>
        <v>0</v>
      </c>
      <c r="T28" s="93"/>
      <c r="U28" s="94"/>
      <c r="V28" s="91"/>
      <c r="W28" s="91"/>
      <c r="X28" s="95"/>
      <c r="Y28" s="91"/>
      <c r="Z28" s="95"/>
      <c r="AA28" s="95"/>
      <c r="AB28" s="95"/>
      <c r="AC28" s="95"/>
      <c r="AD28" s="92"/>
      <c r="AE28" s="91"/>
      <c r="AF28" s="92"/>
      <c r="AG28" s="92"/>
      <c r="AH28" s="91"/>
      <c r="AI28" s="91"/>
      <c r="AJ28" s="92">
        <f t="shared" si="2"/>
        <v>0</v>
      </c>
      <c r="AK28" s="92">
        <f t="shared" si="3"/>
        <v>0</v>
      </c>
      <c r="AL28" s="91"/>
      <c r="AM28" s="96"/>
      <c r="AN28" s="97"/>
      <c r="AO28" s="97"/>
      <c r="AP28" s="61"/>
    </row>
    <row r="29" spans="1:42" ht="15" customHeight="1">
      <c r="A29" s="15">
        <v>8</v>
      </c>
      <c r="B29" s="16"/>
      <c r="C29" s="24" t="s">
        <v>74</v>
      </c>
      <c r="D29" s="90"/>
      <c r="E29" s="91"/>
      <c r="F29" s="92"/>
      <c r="G29" s="91"/>
      <c r="H29" s="92"/>
      <c r="I29" s="92"/>
      <c r="J29" s="92"/>
      <c r="K29" s="92"/>
      <c r="L29" s="92"/>
      <c r="M29" s="91"/>
      <c r="N29" s="92"/>
      <c r="O29" s="92"/>
      <c r="P29" s="92"/>
      <c r="Q29" s="91"/>
      <c r="R29" s="92">
        <f t="shared" si="0"/>
        <v>0</v>
      </c>
      <c r="S29" s="92">
        <f t="shared" si="1"/>
        <v>0</v>
      </c>
      <c r="T29" s="91"/>
      <c r="U29" s="96"/>
      <c r="V29" s="91"/>
      <c r="W29" s="91"/>
      <c r="X29" s="95"/>
      <c r="Y29" s="91"/>
      <c r="Z29" s="95"/>
      <c r="AA29" s="95"/>
      <c r="AB29" s="95"/>
      <c r="AC29" s="95"/>
      <c r="AD29" s="92"/>
      <c r="AE29" s="91"/>
      <c r="AF29" s="92"/>
      <c r="AG29" s="92"/>
      <c r="AH29" s="91"/>
      <c r="AI29" s="98">
        <v>25</v>
      </c>
      <c r="AJ29" s="92">
        <f t="shared" si="2"/>
        <v>0</v>
      </c>
      <c r="AK29" s="92">
        <f t="shared" si="3"/>
        <v>25</v>
      </c>
      <c r="AL29" s="98" t="s">
        <v>46</v>
      </c>
      <c r="AM29" s="99">
        <v>1</v>
      </c>
      <c r="AN29" s="97">
        <v>25</v>
      </c>
      <c r="AO29" s="97">
        <v>1</v>
      </c>
      <c r="AP29" s="61"/>
    </row>
    <row r="30" spans="1:42" ht="15" customHeight="1">
      <c r="A30" s="15"/>
      <c r="B30" s="16"/>
      <c r="C30" s="51" t="s">
        <v>42</v>
      </c>
      <c r="D30" s="74"/>
      <c r="E30" s="47"/>
      <c r="F30" s="63"/>
      <c r="G30" s="47"/>
      <c r="H30" s="63"/>
      <c r="I30" s="63"/>
      <c r="J30" s="63"/>
      <c r="K30" s="63"/>
      <c r="L30" s="63"/>
      <c r="M30" s="47"/>
      <c r="N30" s="63"/>
      <c r="O30" s="63"/>
      <c r="P30" s="63"/>
      <c r="Q30" s="47"/>
      <c r="R30" s="63">
        <f t="shared" si="0"/>
        <v>0</v>
      </c>
      <c r="S30" s="63">
        <f t="shared" si="1"/>
        <v>0</v>
      </c>
      <c r="T30" s="53"/>
      <c r="U30" s="54"/>
      <c r="V30" s="47"/>
      <c r="W30" s="47"/>
      <c r="X30" s="62"/>
      <c r="Y30" s="47"/>
      <c r="Z30" s="62"/>
      <c r="AA30" s="62"/>
      <c r="AB30" s="62"/>
      <c r="AC30" s="62"/>
      <c r="AD30" s="63"/>
      <c r="AE30" s="47"/>
      <c r="AF30" s="63"/>
      <c r="AG30" s="63"/>
      <c r="AH30" s="47"/>
      <c r="AI30" s="47"/>
      <c r="AJ30" s="63">
        <f t="shared" si="2"/>
        <v>0</v>
      </c>
      <c r="AK30" s="63">
        <f t="shared" si="3"/>
        <v>0</v>
      </c>
      <c r="AL30" s="47"/>
      <c r="AM30" s="49"/>
      <c r="AN30" s="64"/>
      <c r="AO30" s="64"/>
      <c r="AP30" s="61"/>
    </row>
    <row r="31" spans="1:42" ht="15" customHeight="1">
      <c r="A31" s="15">
        <v>9</v>
      </c>
      <c r="B31" s="16"/>
      <c r="C31" s="23" t="s">
        <v>75</v>
      </c>
      <c r="D31" s="100">
        <v>15</v>
      </c>
      <c r="E31" s="47"/>
      <c r="F31" s="63"/>
      <c r="G31" s="46">
        <v>15</v>
      </c>
      <c r="H31" s="63"/>
      <c r="I31" s="63"/>
      <c r="J31" s="63"/>
      <c r="K31" s="63"/>
      <c r="L31" s="63"/>
      <c r="M31" s="47"/>
      <c r="N31" s="63"/>
      <c r="O31" s="63"/>
      <c r="P31" s="63"/>
      <c r="Q31" s="47">
        <v>45</v>
      </c>
      <c r="R31" s="63">
        <f t="shared" si="0"/>
        <v>30</v>
      </c>
      <c r="S31" s="63">
        <f t="shared" si="1"/>
        <v>75</v>
      </c>
      <c r="T31" s="53" t="s">
        <v>46</v>
      </c>
      <c r="U31" s="54">
        <v>3</v>
      </c>
      <c r="V31" s="47"/>
      <c r="W31" s="47"/>
      <c r="X31" s="62"/>
      <c r="Y31" s="47"/>
      <c r="Z31" s="62"/>
      <c r="AA31" s="62"/>
      <c r="AB31" s="62"/>
      <c r="AC31" s="62"/>
      <c r="AD31" s="63"/>
      <c r="AE31" s="47"/>
      <c r="AF31" s="63"/>
      <c r="AG31" s="63"/>
      <c r="AH31" s="47"/>
      <c r="AI31" s="47"/>
      <c r="AJ31" s="63">
        <f t="shared" si="2"/>
        <v>0</v>
      </c>
      <c r="AK31" s="63">
        <f t="shared" si="3"/>
        <v>0</v>
      </c>
      <c r="AL31" s="47"/>
      <c r="AM31" s="49"/>
      <c r="AN31" s="64">
        <v>75</v>
      </c>
      <c r="AO31" s="64">
        <v>3</v>
      </c>
      <c r="AP31" s="61"/>
    </row>
    <row r="32" spans="1:42" ht="15" customHeight="1">
      <c r="A32" s="15">
        <v>10</v>
      </c>
      <c r="B32" s="16"/>
      <c r="C32" s="23" t="s">
        <v>76</v>
      </c>
      <c r="D32" s="76"/>
      <c r="E32" s="47"/>
      <c r="F32" s="63"/>
      <c r="G32" s="47"/>
      <c r="H32" s="63"/>
      <c r="I32" s="63"/>
      <c r="J32" s="63"/>
      <c r="K32" s="63"/>
      <c r="L32" s="63"/>
      <c r="M32" s="47">
        <v>30</v>
      </c>
      <c r="N32" s="63"/>
      <c r="O32" s="63"/>
      <c r="P32" s="63"/>
      <c r="Q32" s="47">
        <v>20</v>
      </c>
      <c r="R32" s="63">
        <f>SUM(D32:P32)</f>
        <v>30</v>
      </c>
      <c r="S32" s="63">
        <f>SUM(D32:Q32)</f>
        <v>50</v>
      </c>
      <c r="T32" s="53" t="s">
        <v>46</v>
      </c>
      <c r="U32" s="54">
        <v>2</v>
      </c>
      <c r="V32" s="47"/>
      <c r="W32" s="47"/>
      <c r="X32" s="62"/>
      <c r="Y32" s="47"/>
      <c r="Z32" s="62"/>
      <c r="AA32" s="62"/>
      <c r="AB32" s="62"/>
      <c r="AC32" s="62"/>
      <c r="AD32" s="63"/>
      <c r="AE32" s="47"/>
      <c r="AF32" s="63"/>
      <c r="AG32" s="101"/>
      <c r="AH32" s="47"/>
      <c r="AI32" s="47"/>
      <c r="AJ32" s="63"/>
      <c r="AK32" s="63"/>
      <c r="AL32" s="48"/>
      <c r="AM32" s="49"/>
      <c r="AN32" s="64">
        <v>50</v>
      </c>
      <c r="AO32" s="64">
        <v>2</v>
      </c>
      <c r="AP32" s="61"/>
    </row>
    <row r="33" spans="1:42" ht="15" customHeight="1">
      <c r="A33" s="15">
        <v>11</v>
      </c>
      <c r="B33" s="16"/>
      <c r="C33" s="23" t="s">
        <v>77</v>
      </c>
      <c r="D33" s="76"/>
      <c r="E33" s="47"/>
      <c r="F33" s="63"/>
      <c r="G33" s="47"/>
      <c r="H33" s="63"/>
      <c r="I33" s="63"/>
      <c r="J33" s="63"/>
      <c r="K33" s="63"/>
      <c r="L33" s="63"/>
      <c r="M33" s="47"/>
      <c r="N33" s="63"/>
      <c r="O33" s="63"/>
      <c r="P33" s="63"/>
      <c r="Q33" s="47"/>
      <c r="R33" s="63"/>
      <c r="S33" s="63"/>
      <c r="T33" s="53"/>
      <c r="U33" s="54"/>
      <c r="V33" s="47"/>
      <c r="W33" s="47"/>
      <c r="X33" s="62"/>
      <c r="Y33" s="47"/>
      <c r="Z33" s="62"/>
      <c r="AA33" s="62"/>
      <c r="AB33" s="62"/>
      <c r="AC33" s="62"/>
      <c r="AD33" s="63"/>
      <c r="AE33" s="47">
        <v>30</v>
      </c>
      <c r="AF33" s="63"/>
      <c r="AG33" s="63"/>
      <c r="AH33" s="47"/>
      <c r="AI33" s="47">
        <v>20</v>
      </c>
      <c r="AJ33" s="63">
        <f t="shared" si="2"/>
        <v>30</v>
      </c>
      <c r="AK33" s="63">
        <f t="shared" si="3"/>
        <v>50</v>
      </c>
      <c r="AL33" s="47" t="s">
        <v>72</v>
      </c>
      <c r="AM33" s="49">
        <v>2</v>
      </c>
      <c r="AN33" s="64">
        <v>50</v>
      </c>
      <c r="AO33" s="64">
        <v>2</v>
      </c>
      <c r="AP33" s="61"/>
    </row>
    <row r="34" spans="1:42" ht="23.25" customHeight="1">
      <c r="A34" s="15">
        <v>12</v>
      </c>
      <c r="B34" s="16"/>
      <c r="C34" s="23" t="s">
        <v>78</v>
      </c>
      <c r="D34" s="46"/>
      <c r="E34" s="47"/>
      <c r="F34" s="63"/>
      <c r="G34" s="47"/>
      <c r="H34" s="63"/>
      <c r="I34" s="63"/>
      <c r="J34" s="63"/>
      <c r="K34" s="63"/>
      <c r="L34" s="63"/>
      <c r="M34" s="47"/>
      <c r="N34" s="63"/>
      <c r="O34" s="63"/>
      <c r="P34" s="63"/>
      <c r="Q34" s="47"/>
      <c r="R34" s="63">
        <f t="shared" si="0"/>
        <v>0</v>
      </c>
      <c r="S34" s="63">
        <f t="shared" si="1"/>
        <v>0</v>
      </c>
      <c r="T34" s="53"/>
      <c r="U34" s="54"/>
      <c r="V34" s="47">
        <v>10</v>
      </c>
      <c r="W34" s="47">
        <v>15</v>
      </c>
      <c r="X34" s="62"/>
      <c r="Y34" s="47"/>
      <c r="Z34" s="62"/>
      <c r="AA34" s="62"/>
      <c r="AB34" s="62"/>
      <c r="AC34" s="62"/>
      <c r="AD34" s="63"/>
      <c r="AE34" s="47"/>
      <c r="AF34" s="63"/>
      <c r="AG34" s="63"/>
      <c r="AH34" s="47"/>
      <c r="AI34" s="47">
        <v>50</v>
      </c>
      <c r="AJ34" s="63">
        <f t="shared" si="2"/>
        <v>25</v>
      </c>
      <c r="AK34" s="63">
        <f t="shared" si="3"/>
        <v>75</v>
      </c>
      <c r="AL34" s="47" t="s">
        <v>46</v>
      </c>
      <c r="AM34" s="49">
        <v>3</v>
      </c>
      <c r="AN34" s="64">
        <v>75</v>
      </c>
      <c r="AO34" s="64">
        <v>3</v>
      </c>
      <c r="AP34" s="61"/>
    </row>
    <row r="35" spans="1:42" ht="15" customHeight="1">
      <c r="A35" s="15">
        <v>13</v>
      </c>
      <c r="B35" s="16"/>
      <c r="C35" s="23" t="s">
        <v>79</v>
      </c>
      <c r="D35" s="46"/>
      <c r="E35" s="47"/>
      <c r="F35" s="63"/>
      <c r="G35" s="47"/>
      <c r="H35" s="63"/>
      <c r="I35" s="63"/>
      <c r="J35" s="63"/>
      <c r="K35" s="63"/>
      <c r="L35" s="63"/>
      <c r="M35" s="47"/>
      <c r="N35" s="63"/>
      <c r="O35" s="63"/>
      <c r="P35" s="63"/>
      <c r="Q35" s="47"/>
      <c r="R35" s="63">
        <f t="shared" si="0"/>
        <v>0</v>
      </c>
      <c r="S35" s="63">
        <f t="shared" si="1"/>
        <v>0</v>
      </c>
      <c r="T35" s="53"/>
      <c r="U35" s="54"/>
      <c r="V35" s="47">
        <v>30</v>
      </c>
      <c r="W35" s="47"/>
      <c r="X35" s="62"/>
      <c r="Y35" s="47"/>
      <c r="Z35" s="62"/>
      <c r="AA35" s="62"/>
      <c r="AB35" s="62"/>
      <c r="AC35" s="62"/>
      <c r="AD35" s="63"/>
      <c r="AE35" s="47"/>
      <c r="AF35" s="63"/>
      <c r="AG35" s="63"/>
      <c r="AH35" s="47"/>
      <c r="AI35" s="47">
        <v>20</v>
      </c>
      <c r="AJ35" s="63">
        <f t="shared" si="2"/>
        <v>30</v>
      </c>
      <c r="AK35" s="63">
        <f t="shared" si="3"/>
        <v>50</v>
      </c>
      <c r="AL35" s="47" t="s">
        <v>46</v>
      </c>
      <c r="AM35" s="49">
        <v>2</v>
      </c>
      <c r="AN35" s="66">
        <v>50</v>
      </c>
      <c r="AO35" s="66">
        <v>2</v>
      </c>
      <c r="AP35" s="61"/>
    </row>
    <row r="36" spans="1:42" ht="23.25" customHeight="1">
      <c r="A36" s="15">
        <v>14</v>
      </c>
      <c r="B36" s="16"/>
      <c r="C36" s="23" t="s">
        <v>80</v>
      </c>
      <c r="D36" s="46">
        <v>10</v>
      </c>
      <c r="E36" s="47"/>
      <c r="F36" s="63"/>
      <c r="G36" s="47">
        <v>10</v>
      </c>
      <c r="H36" s="63"/>
      <c r="I36" s="63"/>
      <c r="J36" s="63"/>
      <c r="K36" s="63"/>
      <c r="L36" s="63"/>
      <c r="M36" s="47"/>
      <c r="N36" s="63"/>
      <c r="O36" s="63"/>
      <c r="P36" s="63"/>
      <c r="Q36" s="47">
        <v>30</v>
      </c>
      <c r="R36" s="63">
        <f t="shared" si="0"/>
        <v>20</v>
      </c>
      <c r="S36" s="63">
        <f t="shared" si="1"/>
        <v>50</v>
      </c>
      <c r="T36" s="53" t="s">
        <v>46</v>
      </c>
      <c r="U36" s="54">
        <v>2</v>
      </c>
      <c r="V36" s="47"/>
      <c r="W36" s="47"/>
      <c r="X36" s="62"/>
      <c r="Y36" s="47"/>
      <c r="Z36" s="62"/>
      <c r="AA36" s="62"/>
      <c r="AB36" s="62"/>
      <c r="AC36" s="62"/>
      <c r="AD36" s="63"/>
      <c r="AE36" s="47"/>
      <c r="AF36" s="63"/>
      <c r="AG36" s="63"/>
      <c r="AH36" s="47"/>
      <c r="AI36" s="47"/>
      <c r="AJ36" s="63">
        <f t="shared" si="2"/>
        <v>0</v>
      </c>
      <c r="AK36" s="63">
        <f t="shared" si="3"/>
        <v>0</v>
      </c>
      <c r="AL36" s="47"/>
      <c r="AM36" s="49"/>
      <c r="AN36" s="66">
        <v>50</v>
      </c>
      <c r="AO36" s="66">
        <v>2</v>
      </c>
      <c r="AP36" s="61"/>
    </row>
    <row r="37" spans="1:42" ht="27" customHeight="1">
      <c r="A37" s="15">
        <v>15</v>
      </c>
      <c r="B37" s="16"/>
      <c r="C37" s="23" t="s">
        <v>81</v>
      </c>
      <c r="D37" s="46">
        <v>10</v>
      </c>
      <c r="E37" s="47"/>
      <c r="F37" s="63"/>
      <c r="G37" s="47">
        <v>20</v>
      </c>
      <c r="H37" s="63"/>
      <c r="I37" s="63"/>
      <c r="J37" s="63"/>
      <c r="K37" s="63"/>
      <c r="L37" s="63"/>
      <c r="M37" s="47"/>
      <c r="N37" s="63"/>
      <c r="O37" s="63"/>
      <c r="P37" s="63"/>
      <c r="Q37" s="47">
        <v>45</v>
      </c>
      <c r="R37" s="63">
        <f t="shared" si="0"/>
        <v>30</v>
      </c>
      <c r="S37" s="63">
        <f t="shared" si="1"/>
        <v>75</v>
      </c>
      <c r="T37" s="53" t="s">
        <v>72</v>
      </c>
      <c r="U37" s="54">
        <v>3</v>
      </c>
      <c r="V37" s="47"/>
      <c r="W37" s="47"/>
      <c r="X37" s="62"/>
      <c r="Y37" s="47"/>
      <c r="Z37" s="62"/>
      <c r="AA37" s="62"/>
      <c r="AB37" s="62"/>
      <c r="AC37" s="62"/>
      <c r="AD37" s="63"/>
      <c r="AE37" s="47"/>
      <c r="AF37" s="63"/>
      <c r="AG37" s="63"/>
      <c r="AH37" s="47"/>
      <c r="AI37" s="47"/>
      <c r="AJ37" s="63">
        <f t="shared" si="2"/>
        <v>0</v>
      </c>
      <c r="AK37" s="63">
        <f t="shared" si="3"/>
        <v>0</v>
      </c>
      <c r="AL37" s="47"/>
      <c r="AM37" s="49"/>
      <c r="AN37" s="66">
        <v>75</v>
      </c>
      <c r="AO37" s="66">
        <v>3</v>
      </c>
      <c r="AP37" s="61"/>
    </row>
    <row r="38" spans="1:42" ht="15" customHeight="1">
      <c r="A38" s="15"/>
      <c r="B38" s="16"/>
      <c r="C38" s="51" t="s">
        <v>44</v>
      </c>
      <c r="D38" s="46"/>
      <c r="E38" s="47"/>
      <c r="F38" s="63"/>
      <c r="G38" s="47"/>
      <c r="H38" s="63"/>
      <c r="I38" s="63"/>
      <c r="J38" s="63"/>
      <c r="K38" s="63"/>
      <c r="L38" s="63"/>
      <c r="M38" s="47"/>
      <c r="N38" s="63"/>
      <c r="O38" s="63"/>
      <c r="P38" s="63"/>
      <c r="Q38" s="47"/>
      <c r="R38" s="63">
        <f t="shared" si="0"/>
        <v>0</v>
      </c>
      <c r="S38" s="63">
        <f t="shared" si="1"/>
        <v>0</v>
      </c>
      <c r="T38" s="53"/>
      <c r="U38" s="54"/>
      <c r="V38" s="47"/>
      <c r="W38" s="47"/>
      <c r="X38" s="62"/>
      <c r="Y38" s="47"/>
      <c r="Z38" s="62"/>
      <c r="AA38" s="62"/>
      <c r="AB38" s="62"/>
      <c r="AC38" s="62"/>
      <c r="AD38" s="63"/>
      <c r="AE38" s="47"/>
      <c r="AF38" s="63"/>
      <c r="AG38" s="63"/>
      <c r="AH38" s="47"/>
      <c r="AI38" s="47"/>
      <c r="AJ38" s="63">
        <f t="shared" si="2"/>
        <v>0</v>
      </c>
      <c r="AK38" s="63">
        <f t="shared" si="3"/>
        <v>0</v>
      </c>
      <c r="AL38" s="47"/>
      <c r="AM38" s="49"/>
      <c r="AN38" s="66"/>
      <c r="AO38" s="66"/>
      <c r="AP38" s="61"/>
    </row>
    <row r="39" spans="1:42" ht="23.25" customHeight="1">
      <c r="A39" s="15">
        <v>16</v>
      </c>
      <c r="B39" s="16"/>
      <c r="C39" s="102" t="s">
        <v>82</v>
      </c>
      <c r="D39" s="46"/>
      <c r="E39" s="47"/>
      <c r="F39" s="63"/>
      <c r="G39" s="47"/>
      <c r="H39" s="63"/>
      <c r="I39" s="63"/>
      <c r="J39" s="63"/>
      <c r="K39" s="63"/>
      <c r="L39" s="63"/>
      <c r="M39" s="47"/>
      <c r="N39" s="63"/>
      <c r="O39" s="63"/>
      <c r="P39" s="47">
        <v>105</v>
      </c>
      <c r="Q39" s="47"/>
      <c r="R39" s="63"/>
      <c r="S39" s="63">
        <f t="shared" si="1"/>
        <v>105</v>
      </c>
      <c r="T39" s="53" t="s">
        <v>46</v>
      </c>
      <c r="U39" s="54">
        <v>3</v>
      </c>
      <c r="V39" s="47"/>
      <c r="W39" s="47"/>
      <c r="X39" s="62"/>
      <c r="Y39" s="47"/>
      <c r="Z39" s="62"/>
      <c r="AA39" s="62"/>
      <c r="AB39" s="62"/>
      <c r="AC39" s="62"/>
      <c r="AD39" s="63"/>
      <c r="AE39" s="47"/>
      <c r="AF39" s="63"/>
      <c r="AG39" s="63"/>
      <c r="AH39" s="47"/>
      <c r="AI39" s="47"/>
      <c r="AJ39" s="63">
        <f t="shared" si="2"/>
        <v>0</v>
      </c>
      <c r="AK39" s="63">
        <f t="shared" si="3"/>
        <v>0</v>
      </c>
      <c r="AL39" s="47"/>
      <c r="AM39" s="49"/>
      <c r="AN39" s="66">
        <v>105</v>
      </c>
      <c r="AO39" s="66">
        <v>3</v>
      </c>
      <c r="AP39" s="61"/>
    </row>
    <row r="40" spans="1:42" ht="15" customHeight="1" thickBot="1">
      <c r="A40" s="15">
        <v>17</v>
      </c>
      <c r="B40" s="16"/>
      <c r="C40" s="25" t="s">
        <v>83</v>
      </c>
      <c r="D40" s="46"/>
      <c r="E40" s="47"/>
      <c r="F40" s="63"/>
      <c r="G40" s="47"/>
      <c r="H40" s="63"/>
      <c r="I40" s="63"/>
      <c r="J40" s="63"/>
      <c r="K40" s="63"/>
      <c r="L40" s="63"/>
      <c r="M40" s="47"/>
      <c r="N40" s="63"/>
      <c r="O40" s="63"/>
      <c r="P40" s="63"/>
      <c r="Q40" s="47"/>
      <c r="R40" s="63">
        <f t="shared" si="0"/>
        <v>0</v>
      </c>
      <c r="S40" s="63">
        <f t="shared" si="1"/>
        <v>0</v>
      </c>
      <c r="T40" s="53"/>
      <c r="U40" s="54"/>
      <c r="V40" s="47"/>
      <c r="W40" s="47"/>
      <c r="X40" s="62"/>
      <c r="Y40" s="47"/>
      <c r="Z40" s="62"/>
      <c r="AA40" s="62"/>
      <c r="AB40" s="62"/>
      <c r="AC40" s="62"/>
      <c r="AD40" s="63"/>
      <c r="AE40" s="47"/>
      <c r="AF40" s="63"/>
      <c r="AG40" s="63"/>
      <c r="AH40" s="47">
        <v>105</v>
      </c>
      <c r="AI40" s="47"/>
      <c r="AJ40" s="63"/>
      <c r="AK40" s="63">
        <f t="shared" si="3"/>
        <v>105</v>
      </c>
      <c r="AL40" s="47" t="s">
        <v>72</v>
      </c>
      <c r="AM40" s="49">
        <v>4</v>
      </c>
      <c r="AN40" s="66">
        <v>105</v>
      </c>
      <c r="AO40" s="66">
        <v>4</v>
      </c>
      <c r="AP40" s="61"/>
    </row>
    <row r="41" spans="1:42" ht="15" customHeight="1" thickBot="1">
      <c r="A41" s="151" t="s">
        <v>3</v>
      </c>
      <c r="B41" s="152"/>
      <c r="C41" s="153"/>
      <c r="D41" s="77">
        <f aca="true" t="shared" si="4" ref="D41:L41">SUM(D18:D40)</f>
        <v>140</v>
      </c>
      <c r="E41" s="77">
        <f t="shared" si="4"/>
        <v>10</v>
      </c>
      <c r="F41" s="79">
        <f t="shared" si="4"/>
        <v>0</v>
      </c>
      <c r="G41" s="77">
        <f t="shared" si="4"/>
        <v>120</v>
      </c>
      <c r="H41" s="79">
        <f t="shared" si="4"/>
        <v>30</v>
      </c>
      <c r="I41" s="79">
        <f t="shared" si="4"/>
        <v>0</v>
      </c>
      <c r="J41" s="79">
        <f t="shared" si="4"/>
        <v>0</v>
      </c>
      <c r="K41" s="79">
        <f t="shared" si="4"/>
        <v>0</v>
      </c>
      <c r="L41" s="79">
        <f t="shared" si="4"/>
        <v>0</v>
      </c>
      <c r="M41" s="77">
        <v>60</v>
      </c>
      <c r="N41" s="79">
        <f>SUM(N18:N40)</f>
        <v>0</v>
      </c>
      <c r="O41" s="79">
        <f>SUM(O18:O40)</f>
        <v>0</v>
      </c>
      <c r="P41" s="79">
        <f>SUM(P18:P40)</f>
        <v>105</v>
      </c>
      <c r="Q41" s="77">
        <f>SUM(Q19:Q40)</f>
        <v>345</v>
      </c>
      <c r="R41" s="79">
        <f>SUM(R18:R40)</f>
        <v>330</v>
      </c>
      <c r="S41" s="79">
        <f>SUM(S18:S40)</f>
        <v>780</v>
      </c>
      <c r="T41" s="77" t="s">
        <v>48</v>
      </c>
      <c r="U41" s="103">
        <f>SUM(U18:U40)</f>
        <v>30</v>
      </c>
      <c r="V41" s="77">
        <f>SUM(V18:V40)</f>
        <v>160</v>
      </c>
      <c r="W41" s="77">
        <f>SUM(W19:W40)</f>
        <v>75</v>
      </c>
      <c r="X41" s="79">
        <f>SUM(X18:X40)</f>
        <v>0</v>
      </c>
      <c r="Y41" s="77">
        <f>SUM(Y19:Y40)</f>
        <v>50</v>
      </c>
      <c r="Z41" s="79">
        <f>SUM(Z18:Z40)</f>
        <v>0</v>
      </c>
      <c r="AA41" s="79">
        <f>SUM(AA18:AA40)</f>
        <v>40</v>
      </c>
      <c r="AB41" s="79">
        <f>SUM(AB18:AB40)</f>
        <v>0</v>
      </c>
      <c r="AC41" s="79">
        <f>SUM(AC18:AC40)</f>
        <v>0</v>
      </c>
      <c r="AD41" s="79">
        <f>SUM(AD18:AD40)</f>
        <v>0</v>
      </c>
      <c r="AE41" s="77">
        <v>60</v>
      </c>
      <c r="AF41" s="79">
        <f>SUM(AF18:AF40)</f>
        <v>0</v>
      </c>
      <c r="AG41" s="79">
        <f>SUM(AG18:AG40)</f>
        <v>0</v>
      </c>
      <c r="AH41" s="77">
        <v>105</v>
      </c>
      <c r="AI41" s="77">
        <f>SUM(AI18:AI40)</f>
        <v>295</v>
      </c>
      <c r="AJ41" s="79">
        <f>SUM(AJ18:AJ40)</f>
        <v>355</v>
      </c>
      <c r="AK41" s="79">
        <f>SUM(AK18:AK40)</f>
        <v>755</v>
      </c>
      <c r="AL41" s="77" t="s">
        <v>49</v>
      </c>
      <c r="AM41" s="103">
        <f>SUM(AM19:AM40)</f>
        <v>30</v>
      </c>
      <c r="AN41" s="104">
        <f>SUM(S41,AK41)</f>
        <v>1535</v>
      </c>
      <c r="AO41" s="104">
        <f>SUM(U41,AM41)</f>
        <v>60</v>
      </c>
      <c r="AP41" s="61"/>
    </row>
    <row r="42" spans="1:42" ht="15" customHeight="1">
      <c r="A42" s="56"/>
      <c r="B42" s="56"/>
      <c r="C42" s="56" t="s">
        <v>51</v>
      </c>
      <c r="D42" s="101"/>
      <c r="E42" s="101"/>
      <c r="F42" s="105"/>
      <c r="G42" s="101"/>
      <c r="H42" s="105"/>
      <c r="I42" s="105"/>
      <c r="J42" s="105"/>
      <c r="K42" s="105"/>
      <c r="L42" s="105"/>
      <c r="M42" s="101"/>
      <c r="N42" s="105"/>
      <c r="O42" s="105"/>
      <c r="P42" s="105"/>
      <c r="Q42" s="101"/>
      <c r="R42" s="105"/>
      <c r="S42" s="105"/>
      <c r="T42" s="101"/>
      <c r="U42" s="101"/>
      <c r="V42" s="101"/>
      <c r="W42" s="101"/>
      <c r="X42" s="105"/>
      <c r="Y42" s="101"/>
      <c r="Z42" s="105"/>
      <c r="AA42" s="105"/>
      <c r="AB42" s="105"/>
      <c r="AC42" s="105"/>
      <c r="AD42" s="105"/>
      <c r="AE42" s="101"/>
      <c r="AF42" s="105"/>
      <c r="AG42" s="105"/>
      <c r="AH42" s="101"/>
      <c r="AI42" s="101"/>
      <c r="AJ42" s="105"/>
      <c r="AK42" s="105"/>
      <c r="AL42" s="101"/>
      <c r="AM42" s="101"/>
      <c r="AN42" s="106"/>
      <c r="AO42" s="106"/>
      <c r="AP42" s="61"/>
    </row>
    <row r="43" spans="3:42" ht="12.75">
      <c r="C43" s="11" t="s">
        <v>27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</row>
    <row r="44" spans="3:42" ht="12.75">
      <c r="C44" s="11" t="s">
        <v>28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8" spans="32:38" ht="12.75">
      <c r="AF48" s="159"/>
      <c r="AG48" s="159"/>
      <c r="AH48" s="159"/>
      <c r="AI48" s="159"/>
      <c r="AJ48" s="159"/>
      <c r="AK48" s="159"/>
      <c r="AL48" s="159"/>
    </row>
    <row r="49" spans="3:38" ht="12.75">
      <c r="C49" s="1"/>
      <c r="M49" s="10"/>
      <c r="O49" s="159"/>
      <c r="P49" s="159"/>
      <c r="Q49" s="159"/>
      <c r="R49" s="159"/>
      <c r="S49" s="159"/>
      <c r="T49" s="159"/>
      <c r="U49" s="159"/>
      <c r="AF49" s="159"/>
      <c r="AG49" s="159"/>
      <c r="AH49" s="159"/>
      <c r="AI49" s="159"/>
      <c r="AJ49" s="159"/>
      <c r="AK49" s="159"/>
      <c r="AL49" s="159"/>
    </row>
  </sheetData>
  <sheetProtection password="E00D" sheet="1" objects="1" scenarios="1"/>
  <mergeCells count="13">
    <mergeCell ref="V16:AM16"/>
    <mergeCell ref="AN16:AN17"/>
    <mergeCell ref="AO16:AO17"/>
    <mergeCell ref="A41:C41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1    
do Uchwały SenatuUniwersytetu Medycznego     
 we Wrocławiu nr 2024   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0"/>
  <sheetViews>
    <sheetView showZeros="0" view="pageLayout" zoomScale="80" zoomScaleNormal="130" zoomScaleSheetLayoutView="100" zoomScalePageLayoutView="80" workbookViewId="0" topLeftCell="A2">
      <selection activeCell="B27" sqref="B27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15" width="5.7109375" style="11" customWidth="1"/>
    <col min="16" max="16" width="7.00390625" style="11" customWidth="1"/>
    <col min="17" max="17" width="5.7109375" style="11" customWidth="1"/>
    <col min="18" max="18" width="7.7109375" style="11" customWidth="1"/>
    <col min="19" max="19" width="6.7109375" style="11" customWidth="1"/>
    <col min="20" max="35" width="5.7109375" style="11" customWidth="1"/>
    <col min="36" max="36" width="6.7109375" style="11" customWidth="1"/>
    <col min="37" max="37" width="7.00390625" style="11" customWidth="1"/>
    <col min="38" max="39" width="5.7109375" style="11" customWidth="1"/>
    <col min="40" max="40" width="8.14062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145"/>
      <c r="AK2" s="146"/>
      <c r="AL2" s="146"/>
      <c r="AM2" s="146"/>
      <c r="AN2" s="146"/>
    </row>
    <row r="3" ht="12.75"/>
    <row r="4" spans="36:40" ht="12.75">
      <c r="AJ4" s="145"/>
      <c r="AK4" s="146"/>
      <c r="AL4" s="146"/>
      <c r="AM4" s="146"/>
      <c r="AN4" s="146"/>
    </row>
    <row r="5" ht="12.75"/>
    <row r="6" spans="1:41" s="2" customFormat="1" ht="19.5" customHeight="1">
      <c r="A6" s="158" t="s">
        <v>112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143" t="s">
        <v>104</v>
      </c>
    </row>
    <row r="10" s="6" customFormat="1" ht="15" customHeight="1">
      <c r="A10" s="143" t="s">
        <v>105</v>
      </c>
    </row>
    <row r="11" s="6" customFormat="1" ht="15" customHeight="1">
      <c r="A11" s="143" t="s">
        <v>111</v>
      </c>
    </row>
    <row r="12" s="6" customFormat="1" ht="15" customHeight="1">
      <c r="A12" s="143" t="s">
        <v>107</v>
      </c>
    </row>
    <row r="13" ht="15" customHeight="1"/>
    <row r="15" ht="13.5" thickBot="1"/>
    <row r="16" spans="1:41" ht="13.5" customHeight="1" thickBot="1">
      <c r="A16" s="160" t="s">
        <v>5</v>
      </c>
      <c r="B16" s="12"/>
      <c r="C16" s="162" t="s">
        <v>4</v>
      </c>
      <c r="D16" s="147" t="s">
        <v>7</v>
      </c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7" t="s">
        <v>8</v>
      </c>
      <c r="W16" s="148"/>
      <c r="X16" s="148"/>
      <c r="Y16" s="148"/>
      <c r="Z16" s="148"/>
      <c r="AA16" s="148"/>
      <c r="AB16" s="148"/>
      <c r="AC16" s="148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4" t="s">
        <v>9</v>
      </c>
      <c r="AO16" s="156" t="s">
        <v>10</v>
      </c>
    </row>
    <row r="17" spans="1:41" ht="233.25" thickBot="1">
      <c r="A17" s="161"/>
      <c r="B17" s="13" t="s">
        <v>22</v>
      </c>
      <c r="C17" s="163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24</v>
      </c>
      <c r="L17" s="3" t="s">
        <v>25</v>
      </c>
      <c r="M17" s="3" t="s">
        <v>18</v>
      </c>
      <c r="N17" s="3" t="s">
        <v>23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3" t="s">
        <v>26</v>
      </c>
      <c r="AD17" s="3" t="s">
        <v>25</v>
      </c>
      <c r="AE17" s="3" t="s">
        <v>18</v>
      </c>
      <c r="AF17" s="3" t="s">
        <v>23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155"/>
      <c r="AO17" s="157"/>
    </row>
    <row r="18" spans="1:41" ht="15" customHeight="1">
      <c r="A18" s="15"/>
      <c r="B18" s="16"/>
      <c r="C18" s="20" t="s">
        <v>84</v>
      </c>
      <c r="D18" s="26"/>
      <c r="E18" s="28"/>
      <c r="F18" s="38"/>
      <c r="G18" s="32"/>
      <c r="H18" s="38"/>
      <c r="I18" s="38"/>
      <c r="J18" s="38"/>
      <c r="K18" s="38"/>
      <c r="L18" s="38"/>
      <c r="M18" s="28"/>
      <c r="N18" s="38"/>
      <c r="O18" s="38"/>
      <c r="P18" s="38"/>
      <c r="Q18" s="28"/>
      <c r="R18" s="38">
        <f aca="true" t="shared" si="0" ref="R18:R41">SUM(D18:P18)</f>
        <v>0</v>
      </c>
      <c r="S18" s="38">
        <f aca="true" t="shared" si="1" ref="S18:S41">SUM(D18:Q18)</f>
        <v>0</v>
      </c>
      <c r="T18" s="32"/>
      <c r="U18" s="85"/>
      <c r="V18" s="28"/>
      <c r="W18" s="28"/>
      <c r="X18" s="40"/>
      <c r="Y18" s="28"/>
      <c r="Z18" s="40"/>
      <c r="AA18" s="40"/>
      <c r="AB18" s="40"/>
      <c r="AC18" s="40"/>
      <c r="AD18" s="38"/>
      <c r="AE18" s="28"/>
      <c r="AF18" s="38"/>
      <c r="AG18" s="38"/>
      <c r="AH18" s="35"/>
      <c r="AI18" s="28"/>
      <c r="AJ18" s="38">
        <f aca="true" t="shared" si="2" ref="AJ18:AJ38">SUM(V18:AH18)</f>
        <v>0</v>
      </c>
      <c r="AK18" s="38">
        <f aca="true" t="shared" si="3" ref="AK18:AK41">SUM(V18:AI18)</f>
        <v>0</v>
      </c>
      <c r="AL18" s="32"/>
      <c r="AM18" s="85"/>
      <c r="AN18" s="41"/>
      <c r="AO18" s="41"/>
    </row>
    <row r="19" spans="1:41" ht="15" customHeight="1">
      <c r="A19" s="15">
        <v>1</v>
      </c>
      <c r="B19" s="16"/>
      <c r="C19" s="21" t="s">
        <v>85</v>
      </c>
      <c r="D19" s="107">
        <v>30</v>
      </c>
      <c r="E19" s="108"/>
      <c r="F19" s="109"/>
      <c r="G19" s="108">
        <v>30</v>
      </c>
      <c r="H19" s="109"/>
      <c r="I19" s="109"/>
      <c r="J19" s="109"/>
      <c r="K19" s="109"/>
      <c r="L19" s="109"/>
      <c r="M19" s="108"/>
      <c r="N19" s="109"/>
      <c r="O19" s="109"/>
      <c r="P19" s="109"/>
      <c r="Q19" s="108">
        <v>65</v>
      </c>
      <c r="R19" s="109">
        <f t="shared" si="0"/>
        <v>60</v>
      </c>
      <c r="S19" s="109">
        <f t="shared" si="1"/>
        <v>125</v>
      </c>
      <c r="T19" s="108" t="s">
        <v>47</v>
      </c>
      <c r="U19" s="110">
        <v>5</v>
      </c>
      <c r="V19" s="111"/>
      <c r="W19" s="111"/>
      <c r="X19" s="112"/>
      <c r="Y19" s="111"/>
      <c r="Z19" s="112"/>
      <c r="AA19" s="112"/>
      <c r="AB19" s="112"/>
      <c r="AC19" s="112"/>
      <c r="AD19" s="109"/>
      <c r="AE19" s="111"/>
      <c r="AF19" s="109"/>
      <c r="AG19" s="109"/>
      <c r="AH19" s="108"/>
      <c r="AI19" s="111"/>
      <c r="AJ19" s="109">
        <f t="shared" si="2"/>
        <v>0</v>
      </c>
      <c r="AK19" s="109">
        <f t="shared" si="3"/>
        <v>0</v>
      </c>
      <c r="AL19" s="108"/>
      <c r="AM19" s="110"/>
      <c r="AN19" s="113">
        <v>125</v>
      </c>
      <c r="AO19" s="113">
        <v>5</v>
      </c>
    </row>
    <row r="20" spans="1:42" ht="15" customHeight="1">
      <c r="A20" s="15">
        <v>2</v>
      </c>
      <c r="B20" s="16"/>
      <c r="C20" s="22" t="s">
        <v>86</v>
      </c>
      <c r="D20" s="114"/>
      <c r="E20" s="115">
        <v>15</v>
      </c>
      <c r="F20" s="92"/>
      <c r="G20" s="116">
        <v>30</v>
      </c>
      <c r="H20" s="92"/>
      <c r="I20" s="92"/>
      <c r="J20" s="92"/>
      <c r="K20" s="92"/>
      <c r="L20" s="92"/>
      <c r="M20" s="117"/>
      <c r="N20" s="92"/>
      <c r="O20" s="92"/>
      <c r="P20" s="92"/>
      <c r="Q20" s="117">
        <v>30</v>
      </c>
      <c r="R20" s="92">
        <f t="shared" si="0"/>
        <v>45</v>
      </c>
      <c r="S20" s="92">
        <f t="shared" si="1"/>
        <v>75</v>
      </c>
      <c r="T20" s="116" t="s">
        <v>46</v>
      </c>
      <c r="U20" s="118">
        <v>3</v>
      </c>
      <c r="V20" s="119"/>
      <c r="W20" s="119"/>
      <c r="X20" s="95"/>
      <c r="Y20" s="120"/>
      <c r="Z20" s="95"/>
      <c r="AA20" s="95"/>
      <c r="AB20" s="95"/>
      <c r="AC20" s="95"/>
      <c r="AD20" s="92"/>
      <c r="AE20" s="119"/>
      <c r="AF20" s="92"/>
      <c r="AG20" s="92"/>
      <c r="AH20" s="117"/>
      <c r="AI20" s="119"/>
      <c r="AJ20" s="92">
        <f t="shared" si="2"/>
        <v>0</v>
      </c>
      <c r="AK20" s="92">
        <f t="shared" si="3"/>
        <v>0</v>
      </c>
      <c r="AL20" s="116"/>
      <c r="AM20" s="118"/>
      <c r="AN20" s="97">
        <v>75</v>
      </c>
      <c r="AO20" s="97">
        <v>3</v>
      </c>
      <c r="AP20" s="61"/>
    </row>
    <row r="21" spans="1:42" s="44" customFormat="1" ht="15" customHeight="1">
      <c r="A21" s="15">
        <v>3</v>
      </c>
      <c r="B21" s="16"/>
      <c r="C21" s="45" t="s">
        <v>87</v>
      </c>
      <c r="D21" s="90">
        <v>10</v>
      </c>
      <c r="E21" s="91"/>
      <c r="F21" s="92"/>
      <c r="G21" s="91"/>
      <c r="H21" s="92"/>
      <c r="I21" s="91">
        <v>15</v>
      </c>
      <c r="J21" s="92"/>
      <c r="K21" s="92"/>
      <c r="L21" s="92"/>
      <c r="M21" s="91"/>
      <c r="N21" s="92"/>
      <c r="O21" s="92"/>
      <c r="P21" s="92"/>
      <c r="Q21" s="91">
        <v>50</v>
      </c>
      <c r="R21" s="92">
        <f t="shared" si="0"/>
        <v>25</v>
      </c>
      <c r="S21" s="92">
        <f t="shared" si="1"/>
        <v>75</v>
      </c>
      <c r="T21" s="116" t="s">
        <v>47</v>
      </c>
      <c r="U21" s="96">
        <v>3</v>
      </c>
      <c r="V21" s="91"/>
      <c r="W21" s="91"/>
      <c r="X21" s="95"/>
      <c r="Y21" s="91"/>
      <c r="Z21" s="95"/>
      <c r="AA21" s="95"/>
      <c r="AB21" s="95"/>
      <c r="AC21" s="95"/>
      <c r="AD21" s="92"/>
      <c r="AE21" s="91"/>
      <c r="AF21" s="92"/>
      <c r="AG21" s="92"/>
      <c r="AH21" s="91"/>
      <c r="AI21" s="91"/>
      <c r="AJ21" s="92">
        <f t="shared" si="2"/>
        <v>0</v>
      </c>
      <c r="AK21" s="92">
        <f t="shared" si="3"/>
        <v>0</v>
      </c>
      <c r="AL21" s="91"/>
      <c r="AM21" s="96"/>
      <c r="AN21" s="97">
        <v>75</v>
      </c>
      <c r="AO21" s="97">
        <v>3</v>
      </c>
      <c r="AP21" s="65"/>
    </row>
    <row r="22" spans="1:42" s="44" customFormat="1" ht="25.5" customHeight="1">
      <c r="A22" s="15">
        <v>4</v>
      </c>
      <c r="B22" s="16"/>
      <c r="C22" s="22" t="s">
        <v>88</v>
      </c>
      <c r="D22" s="121"/>
      <c r="E22" s="122"/>
      <c r="F22" s="92"/>
      <c r="G22" s="91"/>
      <c r="H22" s="92"/>
      <c r="I22" s="92"/>
      <c r="J22" s="92"/>
      <c r="K22" s="92"/>
      <c r="L22" s="92"/>
      <c r="M22" s="91"/>
      <c r="N22" s="92"/>
      <c r="O22" s="92"/>
      <c r="P22" s="92"/>
      <c r="Q22" s="91"/>
      <c r="R22" s="92">
        <f t="shared" si="0"/>
        <v>0</v>
      </c>
      <c r="S22" s="92">
        <f t="shared" si="1"/>
        <v>0</v>
      </c>
      <c r="T22" s="116"/>
      <c r="U22" s="96"/>
      <c r="V22" s="91">
        <v>10</v>
      </c>
      <c r="W22" s="91"/>
      <c r="X22" s="95"/>
      <c r="Y22" s="91">
        <v>15</v>
      </c>
      <c r="Z22" s="95"/>
      <c r="AA22" s="95"/>
      <c r="AB22" s="95"/>
      <c r="AC22" s="95"/>
      <c r="AD22" s="92"/>
      <c r="AE22" s="91"/>
      <c r="AF22" s="92"/>
      <c r="AG22" s="92"/>
      <c r="AH22" s="91"/>
      <c r="AI22" s="91">
        <v>50</v>
      </c>
      <c r="AJ22" s="92">
        <f t="shared" si="2"/>
        <v>25</v>
      </c>
      <c r="AK22" s="92">
        <f t="shared" si="3"/>
        <v>75</v>
      </c>
      <c r="AL22" s="91" t="s">
        <v>47</v>
      </c>
      <c r="AM22" s="96">
        <v>3</v>
      </c>
      <c r="AN22" s="97">
        <v>75</v>
      </c>
      <c r="AO22" s="97">
        <v>3</v>
      </c>
      <c r="AP22" s="65"/>
    </row>
    <row r="23" spans="1:42" ht="15" customHeight="1">
      <c r="A23" s="15">
        <v>5</v>
      </c>
      <c r="B23" s="16"/>
      <c r="C23" s="22" t="s">
        <v>89</v>
      </c>
      <c r="D23" s="90">
        <v>20</v>
      </c>
      <c r="E23" s="122"/>
      <c r="F23" s="92"/>
      <c r="G23" s="91">
        <v>25</v>
      </c>
      <c r="H23" s="92"/>
      <c r="I23" s="92"/>
      <c r="J23" s="92"/>
      <c r="K23" s="92"/>
      <c r="L23" s="92"/>
      <c r="M23" s="91"/>
      <c r="N23" s="92"/>
      <c r="O23" s="92"/>
      <c r="P23" s="92"/>
      <c r="Q23" s="91">
        <v>25</v>
      </c>
      <c r="R23" s="92">
        <f t="shared" si="0"/>
        <v>45</v>
      </c>
      <c r="S23" s="92">
        <f t="shared" si="1"/>
        <v>70</v>
      </c>
      <c r="T23" s="116" t="s">
        <v>47</v>
      </c>
      <c r="U23" s="96">
        <v>3</v>
      </c>
      <c r="V23" s="91"/>
      <c r="W23" s="91"/>
      <c r="X23" s="95"/>
      <c r="Y23" s="91"/>
      <c r="Z23" s="95"/>
      <c r="AA23" s="95"/>
      <c r="AB23" s="95"/>
      <c r="AC23" s="95"/>
      <c r="AD23" s="92"/>
      <c r="AE23" s="91"/>
      <c r="AF23" s="92"/>
      <c r="AG23" s="92"/>
      <c r="AH23" s="91"/>
      <c r="AI23" s="91"/>
      <c r="AJ23" s="92">
        <f t="shared" si="2"/>
        <v>0</v>
      </c>
      <c r="AK23" s="92">
        <f t="shared" si="3"/>
        <v>0</v>
      </c>
      <c r="AL23" s="91"/>
      <c r="AM23" s="96"/>
      <c r="AN23" s="97">
        <v>75</v>
      </c>
      <c r="AO23" s="97">
        <v>3</v>
      </c>
      <c r="AP23" s="61"/>
    </row>
    <row r="24" spans="1:42" ht="15" customHeight="1">
      <c r="A24" s="15"/>
      <c r="B24" s="16"/>
      <c r="C24" s="51" t="s">
        <v>37</v>
      </c>
      <c r="D24" s="123"/>
      <c r="E24" s="124"/>
      <c r="F24" s="92"/>
      <c r="G24" s="91"/>
      <c r="H24" s="92"/>
      <c r="I24" s="92"/>
      <c r="J24" s="92"/>
      <c r="K24" s="92"/>
      <c r="L24" s="92"/>
      <c r="M24" s="91"/>
      <c r="N24" s="92"/>
      <c r="O24" s="92"/>
      <c r="P24" s="92"/>
      <c r="Q24" s="91"/>
      <c r="R24" s="92">
        <f t="shared" si="0"/>
        <v>0</v>
      </c>
      <c r="S24" s="92">
        <f t="shared" si="1"/>
        <v>0</v>
      </c>
      <c r="T24" s="93"/>
      <c r="U24" s="94"/>
      <c r="V24" s="91"/>
      <c r="W24" s="91"/>
      <c r="X24" s="95"/>
      <c r="Y24" s="91"/>
      <c r="Z24" s="95"/>
      <c r="AA24" s="95"/>
      <c r="AB24" s="95"/>
      <c r="AC24" s="95"/>
      <c r="AD24" s="92"/>
      <c r="AE24" s="91"/>
      <c r="AF24" s="92"/>
      <c r="AG24" s="92"/>
      <c r="AH24" s="91"/>
      <c r="AI24" s="91"/>
      <c r="AJ24" s="92">
        <f t="shared" si="2"/>
        <v>0</v>
      </c>
      <c r="AK24" s="92">
        <f t="shared" si="3"/>
        <v>0</v>
      </c>
      <c r="AL24" s="91"/>
      <c r="AM24" s="96"/>
      <c r="AN24" s="97"/>
      <c r="AO24" s="97"/>
      <c r="AP24" s="61"/>
    </row>
    <row r="25" spans="1:42" ht="15" customHeight="1">
      <c r="A25" s="15">
        <v>6</v>
      </c>
      <c r="B25" s="16"/>
      <c r="C25" s="24" t="s">
        <v>74</v>
      </c>
      <c r="D25" s="121"/>
      <c r="E25" s="122">
        <v>1</v>
      </c>
      <c r="F25" s="92"/>
      <c r="G25" s="91"/>
      <c r="H25" s="92"/>
      <c r="I25" s="92"/>
      <c r="J25" s="92"/>
      <c r="K25" s="92"/>
      <c r="L25" s="92"/>
      <c r="M25" s="91"/>
      <c r="N25" s="92"/>
      <c r="O25" s="92"/>
      <c r="P25" s="92"/>
      <c r="Q25" s="91">
        <v>75</v>
      </c>
      <c r="R25" s="92">
        <f t="shared" si="0"/>
        <v>1</v>
      </c>
      <c r="S25" s="92">
        <f t="shared" si="1"/>
        <v>76</v>
      </c>
      <c r="T25" s="91" t="s">
        <v>46</v>
      </c>
      <c r="U25" s="96">
        <v>3</v>
      </c>
      <c r="V25" s="91"/>
      <c r="W25" s="91">
        <v>1</v>
      </c>
      <c r="X25" s="95"/>
      <c r="Y25" s="91"/>
      <c r="Z25" s="95"/>
      <c r="AA25" s="95"/>
      <c r="AB25" s="95"/>
      <c r="AC25" s="95"/>
      <c r="AD25" s="92"/>
      <c r="AE25" s="91"/>
      <c r="AF25" s="92"/>
      <c r="AG25" s="92"/>
      <c r="AH25" s="91"/>
      <c r="AI25" s="91">
        <v>125</v>
      </c>
      <c r="AJ25" s="92">
        <f t="shared" si="2"/>
        <v>1</v>
      </c>
      <c r="AK25" s="92">
        <f t="shared" si="3"/>
        <v>126</v>
      </c>
      <c r="AL25" s="91" t="s">
        <v>46</v>
      </c>
      <c r="AM25" s="96">
        <v>5</v>
      </c>
      <c r="AN25" s="97">
        <v>202</v>
      </c>
      <c r="AO25" s="97">
        <v>8</v>
      </c>
      <c r="AP25" s="61"/>
    </row>
    <row r="26" spans="1:42" ht="15" customHeight="1">
      <c r="A26" s="15">
        <v>7</v>
      </c>
      <c r="B26" s="16"/>
      <c r="C26" s="23" t="s">
        <v>90</v>
      </c>
      <c r="D26" s="125"/>
      <c r="E26" s="126"/>
      <c r="F26" s="92"/>
      <c r="G26" s="91"/>
      <c r="H26" s="92"/>
      <c r="I26" s="92"/>
      <c r="J26" s="92"/>
      <c r="K26" s="92"/>
      <c r="L26" s="92"/>
      <c r="M26" s="91"/>
      <c r="N26" s="92"/>
      <c r="O26" s="92"/>
      <c r="P26" s="92"/>
      <c r="Q26" s="91"/>
      <c r="R26" s="92">
        <f t="shared" si="0"/>
        <v>0</v>
      </c>
      <c r="S26" s="92">
        <f t="shared" si="1"/>
        <v>0</v>
      </c>
      <c r="T26" s="93"/>
      <c r="U26" s="94"/>
      <c r="V26" s="91">
        <v>15</v>
      </c>
      <c r="W26" s="91"/>
      <c r="X26" s="95"/>
      <c r="Y26" s="91">
        <v>25</v>
      </c>
      <c r="Z26" s="95"/>
      <c r="AA26" s="95"/>
      <c r="AB26" s="95"/>
      <c r="AC26" s="95"/>
      <c r="AD26" s="92"/>
      <c r="AE26" s="91"/>
      <c r="AF26" s="92"/>
      <c r="AG26" s="92"/>
      <c r="AH26" s="91"/>
      <c r="AI26" s="91">
        <v>35</v>
      </c>
      <c r="AJ26" s="92">
        <f t="shared" si="2"/>
        <v>40</v>
      </c>
      <c r="AK26" s="92">
        <f t="shared" si="3"/>
        <v>75</v>
      </c>
      <c r="AL26" s="91" t="s">
        <v>46</v>
      </c>
      <c r="AM26" s="96">
        <v>3</v>
      </c>
      <c r="AN26" s="97">
        <v>75</v>
      </c>
      <c r="AO26" s="97">
        <v>3</v>
      </c>
      <c r="AP26" s="61"/>
    </row>
    <row r="27" spans="1:42" ht="15" customHeight="1">
      <c r="A27" s="15"/>
      <c r="B27" s="16"/>
      <c r="C27" s="51" t="s">
        <v>42</v>
      </c>
      <c r="D27" s="127"/>
      <c r="E27" s="124"/>
      <c r="F27" s="92"/>
      <c r="G27" s="91"/>
      <c r="H27" s="92"/>
      <c r="I27" s="92"/>
      <c r="J27" s="92"/>
      <c r="K27" s="92"/>
      <c r="L27" s="92"/>
      <c r="M27" s="91"/>
      <c r="N27" s="92"/>
      <c r="O27" s="92"/>
      <c r="P27" s="92"/>
      <c r="Q27" s="91"/>
      <c r="R27" s="92">
        <f t="shared" si="0"/>
        <v>0</v>
      </c>
      <c r="S27" s="92">
        <f t="shared" si="1"/>
        <v>0</v>
      </c>
      <c r="T27" s="93"/>
      <c r="U27" s="94"/>
      <c r="V27" s="91"/>
      <c r="W27" s="91"/>
      <c r="X27" s="95"/>
      <c r="Y27" s="91"/>
      <c r="Z27" s="95"/>
      <c r="AA27" s="95"/>
      <c r="AB27" s="95"/>
      <c r="AC27" s="95"/>
      <c r="AD27" s="92"/>
      <c r="AE27" s="91"/>
      <c r="AF27" s="92"/>
      <c r="AG27" s="92"/>
      <c r="AH27" s="91"/>
      <c r="AI27" s="91"/>
      <c r="AJ27" s="92">
        <f t="shared" si="2"/>
        <v>0</v>
      </c>
      <c r="AK27" s="92">
        <f t="shared" si="3"/>
        <v>0</v>
      </c>
      <c r="AL27" s="91"/>
      <c r="AM27" s="96"/>
      <c r="AN27" s="97"/>
      <c r="AO27" s="97"/>
      <c r="AP27" s="61"/>
    </row>
    <row r="28" spans="1:42" ht="15" customHeight="1">
      <c r="A28" s="15">
        <v>8</v>
      </c>
      <c r="B28" s="16"/>
      <c r="C28" s="23" t="s">
        <v>91</v>
      </c>
      <c r="D28" s="125"/>
      <c r="E28" s="126"/>
      <c r="F28" s="92"/>
      <c r="G28" s="91"/>
      <c r="H28" s="92"/>
      <c r="I28" s="92"/>
      <c r="J28" s="92"/>
      <c r="K28" s="92"/>
      <c r="L28" s="92"/>
      <c r="M28" s="91"/>
      <c r="N28" s="92"/>
      <c r="O28" s="92"/>
      <c r="P28" s="92"/>
      <c r="Q28" s="91"/>
      <c r="R28" s="92">
        <f>SUM(D28:P28)</f>
        <v>0</v>
      </c>
      <c r="S28" s="92">
        <f>SUM(D28:Q28)</f>
        <v>0</v>
      </c>
      <c r="T28" s="93"/>
      <c r="U28" s="94"/>
      <c r="V28" s="91">
        <v>10</v>
      </c>
      <c r="W28" s="91"/>
      <c r="X28" s="95"/>
      <c r="Y28" s="91">
        <v>20</v>
      </c>
      <c r="Z28" s="95"/>
      <c r="AA28" s="95"/>
      <c r="AB28" s="95"/>
      <c r="AC28" s="95"/>
      <c r="AD28" s="92"/>
      <c r="AE28" s="91"/>
      <c r="AF28" s="92"/>
      <c r="AG28" s="92"/>
      <c r="AH28" s="91"/>
      <c r="AI28" s="91">
        <v>70</v>
      </c>
      <c r="AJ28" s="92">
        <f>SUM(V28:AH28)</f>
        <v>30</v>
      </c>
      <c r="AK28" s="92">
        <f>SUM(V28:AI28)</f>
        <v>100</v>
      </c>
      <c r="AL28" s="91" t="s">
        <v>47</v>
      </c>
      <c r="AM28" s="96">
        <v>4</v>
      </c>
      <c r="AN28" s="97">
        <v>100</v>
      </c>
      <c r="AO28" s="97">
        <v>4</v>
      </c>
      <c r="AP28" s="61"/>
    </row>
    <row r="29" spans="1:42" ht="27.75" customHeight="1">
      <c r="A29" s="15">
        <v>9</v>
      </c>
      <c r="B29" s="16"/>
      <c r="C29" s="23" t="s">
        <v>92</v>
      </c>
      <c r="D29" s="128"/>
      <c r="E29" s="126">
        <v>10</v>
      </c>
      <c r="F29" s="92"/>
      <c r="G29" s="90">
        <v>30</v>
      </c>
      <c r="H29" s="92"/>
      <c r="I29" s="92"/>
      <c r="J29" s="92"/>
      <c r="K29" s="92"/>
      <c r="L29" s="92"/>
      <c r="M29" s="91"/>
      <c r="N29" s="92"/>
      <c r="O29" s="92"/>
      <c r="P29" s="92"/>
      <c r="Q29" s="91">
        <v>35</v>
      </c>
      <c r="R29" s="92">
        <f t="shared" si="0"/>
        <v>40</v>
      </c>
      <c r="S29" s="92">
        <f t="shared" si="1"/>
        <v>75</v>
      </c>
      <c r="T29" s="93" t="s">
        <v>72</v>
      </c>
      <c r="U29" s="94">
        <v>3</v>
      </c>
      <c r="V29" s="91"/>
      <c r="W29" s="91"/>
      <c r="X29" s="95"/>
      <c r="Y29" s="91"/>
      <c r="Z29" s="95"/>
      <c r="AA29" s="95"/>
      <c r="AB29" s="95"/>
      <c r="AC29" s="95"/>
      <c r="AD29" s="92"/>
      <c r="AE29" s="91"/>
      <c r="AF29" s="92"/>
      <c r="AG29" s="92"/>
      <c r="AH29" s="91"/>
      <c r="AI29" s="91"/>
      <c r="AJ29" s="92"/>
      <c r="AK29" s="92"/>
      <c r="AL29" s="91"/>
      <c r="AM29" s="96"/>
      <c r="AN29" s="97">
        <v>75</v>
      </c>
      <c r="AO29" s="97">
        <v>3</v>
      </c>
      <c r="AP29" s="61"/>
    </row>
    <row r="30" spans="1:42" ht="15" customHeight="1">
      <c r="A30" s="15">
        <v>10</v>
      </c>
      <c r="B30" s="16"/>
      <c r="C30" s="23" t="s">
        <v>93</v>
      </c>
      <c r="D30" s="128"/>
      <c r="E30" s="126"/>
      <c r="F30" s="92"/>
      <c r="G30" s="90"/>
      <c r="H30" s="92"/>
      <c r="I30" s="92"/>
      <c r="J30" s="92"/>
      <c r="K30" s="92"/>
      <c r="L30" s="92"/>
      <c r="M30" s="91"/>
      <c r="N30" s="92"/>
      <c r="O30" s="92"/>
      <c r="P30" s="92"/>
      <c r="Q30" s="91"/>
      <c r="R30" s="92"/>
      <c r="S30" s="92"/>
      <c r="T30" s="93"/>
      <c r="U30" s="94"/>
      <c r="V30" s="91"/>
      <c r="W30" s="91">
        <v>10</v>
      </c>
      <c r="X30" s="95"/>
      <c r="Y30" s="91">
        <v>30</v>
      </c>
      <c r="Z30" s="95"/>
      <c r="AA30" s="95"/>
      <c r="AB30" s="95"/>
      <c r="AC30" s="95"/>
      <c r="AD30" s="92"/>
      <c r="AE30" s="91"/>
      <c r="AF30" s="92"/>
      <c r="AG30" s="92"/>
      <c r="AH30" s="91"/>
      <c r="AI30" s="91">
        <v>35</v>
      </c>
      <c r="AJ30" s="92">
        <f>SUM(V30:AH30)</f>
        <v>40</v>
      </c>
      <c r="AK30" s="92">
        <f>SUM(V30:AI30)</f>
        <v>75</v>
      </c>
      <c r="AL30" s="91" t="s">
        <v>72</v>
      </c>
      <c r="AM30" s="96">
        <v>3</v>
      </c>
      <c r="AN30" s="97">
        <v>75</v>
      </c>
      <c r="AO30" s="97">
        <v>3</v>
      </c>
      <c r="AP30" s="61"/>
    </row>
    <row r="31" spans="1:42" s="44" customFormat="1" ht="24.75" customHeight="1">
      <c r="A31" s="15">
        <v>11</v>
      </c>
      <c r="B31" s="16"/>
      <c r="C31" s="23" t="s">
        <v>94</v>
      </c>
      <c r="D31" s="129"/>
      <c r="E31" s="130"/>
      <c r="F31" s="92"/>
      <c r="G31" s="91"/>
      <c r="H31" s="92"/>
      <c r="I31" s="92"/>
      <c r="J31" s="92"/>
      <c r="K31" s="92"/>
      <c r="L31" s="92"/>
      <c r="M31" s="91"/>
      <c r="N31" s="92"/>
      <c r="O31" s="92"/>
      <c r="P31" s="92"/>
      <c r="Q31" s="91"/>
      <c r="R31" s="92">
        <f t="shared" si="0"/>
        <v>0</v>
      </c>
      <c r="S31" s="92">
        <f t="shared" si="1"/>
        <v>0</v>
      </c>
      <c r="T31" s="93"/>
      <c r="U31" s="94"/>
      <c r="V31" s="91"/>
      <c r="W31" s="91">
        <v>10</v>
      </c>
      <c r="X31" s="95"/>
      <c r="Y31" s="91"/>
      <c r="Z31" s="95"/>
      <c r="AA31" s="95"/>
      <c r="AB31" s="95"/>
      <c r="AC31" s="95"/>
      <c r="AD31" s="92"/>
      <c r="AE31" s="91"/>
      <c r="AF31" s="92"/>
      <c r="AG31" s="92"/>
      <c r="AH31" s="91"/>
      <c r="AI31" s="91">
        <v>15</v>
      </c>
      <c r="AJ31" s="92">
        <f t="shared" si="2"/>
        <v>10</v>
      </c>
      <c r="AK31" s="92">
        <f t="shared" si="3"/>
        <v>25</v>
      </c>
      <c r="AL31" s="91" t="s">
        <v>72</v>
      </c>
      <c r="AM31" s="96">
        <v>1</v>
      </c>
      <c r="AN31" s="131">
        <v>25</v>
      </c>
      <c r="AO31" s="131">
        <v>1</v>
      </c>
      <c r="AP31" s="65"/>
    </row>
    <row r="32" spans="1:42" ht="60.75" customHeight="1">
      <c r="A32" s="15">
        <v>12</v>
      </c>
      <c r="B32" s="16"/>
      <c r="C32" s="23" t="s">
        <v>95</v>
      </c>
      <c r="D32" s="129"/>
      <c r="E32" s="130">
        <v>15</v>
      </c>
      <c r="F32" s="92"/>
      <c r="G32" s="91"/>
      <c r="H32" s="92"/>
      <c r="I32" s="92"/>
      <c r="J32" s="92"/>
      <c r="K32" s="92"/>
      <c r="L32" s="92"/>
      <c r="M32" s="91"/>
      <c r="N32" s="92"/>
      <c r="O32" s="92"/>
      <c r="P32" s="92"/>
      <c r="Q32" s="91">
        <v>35</v>
      </c>
      <c r="R32" s="92">
        <f t="shared" si="0"/>
        <v>15</v>
      </c>
      <c r="S32" s="92">
        <f t="shared" si="1"/>
        <v>50</v>
      </c>
      <c r="T32" s="93" t="s">
        <v>46</v>
      </c>
      <c r="U32" s="94">
        <v>2</v>
      </c>
      <c r="V32" s="91"/>
      <c r="W32" s="91"/>
      <c r="X32" s="95"/>
      <c r="Y32" s="91"/>
      <c r="Z32" s="95"/>
      <c r="AA32" s="95"/>
      <c r="AB32" s="95"/>
      <c r="AC32" s="95"/>
      <c r="AD32" s="92"/>
      <c r="AE32" s="91"/>
      <c r="AF32" s="92"/>
      <c r="AG32" s="92"/>
      <c r="AH32" s="91"/>
      <c r="AI32" s="91"/>
      <c r="AJ32" s="92">
        <f t="shared" si="2"/>
        <v>0</v>
      </c>
      <c r="AK32" s="92">
        <f t="shared" si="3"/>
        <v>0</v>
      </c>
      <c r="AL32" s="91"/>
      <c r="AM32" s="96"/>
      <c r="AN32" s="131">
        <v>50</v>
      </c>
      <c r="AO32" s="131">
        <v>2</v>
      </c>
      <c r="AP32" s="61"/>
    </row>
    <row r="33" spans="1:42" ht="31.5" customHeight="1">
      <c r="A33" s="15">
        <v>13</v>
      </c>
      <c r="B33" s="16"/>
      <c r="C33" s="24" t="s">
        <v>96</v>
      </c>
      <c r="D33" s="121"/>
      <c r="E33" s="122"/>
      <c r="F33" s="92"/>
      <c r="G33" s="91">
        <v>15</v>
      </c>
      <c r="H33" s="92"/>
      <c r="I33" s="92"/>
      <c r="J33" s="92"/>
      <c r="K33" s="92"/>
      <c r="L33" s="92"/>
      <c r="M33" s="91"/>
      <c r="N33" s="92"/>
      <c r="O33" s="92"/>
      <c r="P33" s="92"/>
      <c r="Q33" s="91">
        <v>10</v>
      </c>
      <c r="R33" s="92">
        <f>SUM(D33:P33)</f>
        <v>15</v>
      </c>
      <c r="S33" s="92">
        <f>SUM(D33:Q33)</f>
        <v>25</v>
      </c>
      <c r="T33" s="93" t="s">
        <v>46</v>
      </c>
      <c r="U33" s="94">
        <v>1</v>
      </c>
      <c r="V33" s="91"/>
      <c r="W33" s="91"/>
      <c r="X33" s="95"/>
      <c r="Y33" s="91"/>
      <c r="Z33" s="95"/>
      <c r="AA33" s="95"/>
      <c r="AB33" s="95"/>
      <c r="AC33" s="95"/>
      <c r="AD33" s="92"/>
      <c r="AE33" s="91"/>
      <c r="AF33" s="92"/>
      <c r="AG33" s="92"/>
      <c r="AH33" s="91"/>
      <c r="AI33" s="91"/>
      <c r="AJ33" s="92">
        <f>SUM(V33:AH33)</f>
        <v>0</v>
      </c>
      <c r="AK33" s="92">
        <f>SUM(V33:AI33)</f>
        <v>0</v>
      </c>
      <c r="AL33" s="91"/>
      <c r="AM33" s="96"/>
      <c r="AN33" s="97">
        <v>25</v>
      </c>
      <c r="AO33" s="97">
        <v>1</v>
      </c>
      <c r="AP33" s="61"/>
    </row>
    <row r="34" spans="1:42" ht="24.75" customHeight="1">
      <c r="A34" s="15">
        <v>14</v>
      </c>
      <c r="B34" s="16"/>
      <c r="C34" s="23" t="s">
        <v>97</v>
      </c>
      <c r="D34" s="125"/>
      <c r="E34" s="126"/>
      <c r="F34" s="92"/>
      <c r="G34" s="91"/>
      <c r="H34" s="92"/>
      <c r="I34" s="92"/>
      <c r="J34" s="92"/>
      <c r="K34" s="92"/>
      <c r="L34" s="92"/>
      <c r="M34" s="91"/>
      <c r="N34" s="92"/>
      <c r="O34" s="92"/>
      <c r="P34" s="92"/>
      <c r="Q34" s="91"/>
      <c r="R34" s="92">
        <f>SUM(D34:P34)</f>
        <v>0</v>
      </c>
      <c r="S34" s="92">
        <f>SUM(D34:Q34)</f>
        <v>0</v>
      </c>
      <c r="T34" s="93"/>
      <c r="U34" s="94"/>
      <c r="V34" s="91"/>
      <c r="W34" s="91">
        <v>10</v>
      </c>
      <c r="X34" s="95"/>
      <c r="Y34" s="91"/>
      <c r="Z34" s="95"/>
      <c r="AA34" s="95"/>
      <c r="AB34" s="95"/>
      <c r="AC34" s="95"/>
      <c r="AD34" s="92"/>
      <c r="AE34" s="91"/>
      <c r="AF34" s="92"/>
      <c r="AG34" s="92"/>
      <c r="AH34" s="91"/>
      <c r="AI34" s="91">
        <v>40</v>
      </c>
      <c r="AJ34" s="92">
        <f>SUM(V34:AH34)</f>
        <v>10</v>
      </c>
      <c r="AK34" s="92">
        <f>SUM(V34:AI34)</f>
        <v>50</v>
      </c>
      <c r="AL34" s="91" t="s">
        <v>46</v>
      </c>
      <c r="AM34" s="96">
        <v>2</v>
      </c>
      <c r="AN34" s="97">
        <v>50</v>
      </c>
      <c r="AO34" s="97">
        <v>2</v>
      </c>
      <c r="AP34" s="61"/>
    </row>
    <row r="35" spans="1:42" ht="27" customHeight="1">
      <c r="A35" s="15">
        <v>15</v>
      </c>
      <c r="B35" s="16"/>
      <c r="C35" s="23" t="s">
        <v>98</v>
      </c>
      <c r="D35" s="129"/>
      <c r="E35" s="130"/>
      <c r="F35" s="92"/>
      <c r="G35" s="91">
        <v>25</v>
      </c>
      <c r="H35" s="92"/>
      <c r="I35" s="92"/>
      <c r="J35" s="92"/>
      <c r="K35" s="92"/>
      <c r="L35" s="92"/>
      <c r="M35" s="91"/>
      <c r="N35" s="92"/>
      <c r="O35" s="92"/>
      <c r="P35" s="92"/>
      <c r="Q35" s="91">
        <v>25</v>
      </c>
      <c r="R35" s="92">
        <f t="shared" si="0"/>
        <v>25</v>
      </c>
      <c r="S35" s="92">
        <f t="shared" si="1"/>
        <v>50</v>
      </c>
      <c r="T35" s="93" t="s">
        <v>46</v>
      </c>
      <c r="U35" s="94">
        <v>2</v>
      </c>
      <c r="V35" s="91"/>
      <c r="W35" s="91"/>
      <c r="X35" s="95"/>
      <c r="Y35" s="91"/>
      <c r="Z35" s="95"/>
      <c r="AA35" s="95"/>
      <c r="AB35" s="95"/>
      <c r="AC35" s="95"/>
      <c r="AD35" s="92"/>
      <c r="AE35" s="91"/>
      <c r="AF35" s="92"/>
      <c r="AG35" s="92"/>
      <c r="AH35" s="91"/>
      <c r="AI35" s="91"/>
      <c r="AJ35" s="92">
        <f t="shared" si="2"/>
        <v>0</v>
      </c>
      <c r="AK35" s="92">
        <f t="shared" si="3"/>
        <v>0</v>
      </c>
      <c r="AL35" s="91"/>
      <c r="AM35" s="96"/>
      <c r="AN35" s="131">
        <v>50</v>
      </c>
      <c r="AO35" s="131">
        <v>2</v>
      </c>
      <c r="AP35" s="61"/>
    </row>
    <row r="36" spans="1:42" ht="15" customHeight="1">
      <c r="A36" s="15"/>
      <c r="B36" s="16"/>
      <c r="C36" s="51" t="s">
        <v>99</v>
      </c>
      <c r="D36" s="132">
        <v>15</v>
      </c>
      <c r="E36" s="133"/>
      <c r="F36" s="92"/>
      <c r="G36" s="91"/>
      <c r="H36" s="92"/>
      <c r="I36" s="92"/>
      <c r="J36" s="92"/>
      <c r="K36" s="92"/>
      <c r="L36" s="92"/>
      <c r="M36" s="91"/>
      <c r="N36" s="92"/>
      <c r="O36" s="92"/>
      <c r="P36" s="92"/>
      <c r="Q36" s="91">
        <v>15</v>
      </c>
      <c r="R36" s="92">
        <f t="shared" si="0"/>
        <v>15</v>
      </c>
      <c r="S36" s="92">
        <f t="shared" si="1"/>
        <v>30</v>
      </c>
      <c r="T36" s="93" t="s">
        <v>46</v>
      </c>
      <c r="U36" s="94">
        <v>1</v>
      </c>
      <c r="V36" s="91">
        <v>15</v>
      </c>
      <c r="W36" s="91"/>
      <c r="X36" s="95"/>
      <c r="Y36" s="91"/>
      <c r="Z36" s="95"/>
      <c r="AA36" s="95"/>
      <c r="AB36" s="95"/>
      <c r="AC36" s="95"/>
      <c r="AD36" s="92"/>
      <c r="AE36" s="91"/>
      <c r="AF36" s="92"/>
      <c r="AG36" s="92"/>
      <c r="AH36" s="91"/>
      <c r="AI36" s="91">
        <v>15</v>
      </c>
      <c r="AJ36" s="92">
        <f t="shared" si="2"/>
        <v>15</v>
      </c>
      <c r="AK36" s="92">
        <f t="shared" si="3"/>
        <v>30</v>
      </c>
      <c r="AL36" s="91" t="s">
        <v>46</v>
      </c>
      <c r="AM36" s="96">
        <v>1</v>
      </c>
      <c r="AN36" s="131">
        <v>60</v>
      </c>
      <c r="AO36" s="131">
        <v>2</v>
      </c>
      <c r="AP36" s="61"/>
    </row>
    <row r="37" spans="1:42" ht="15" customHeight="1">
      <c r="A37" s="15"/>
      <c r="B37" s="16"/>
      <c r="C37" s="51" t="s">
        <v>44</v>
      </c>
      <c r="D37" s="123"/>
      <c r="E37" s="124"/>
      <c r="F37" s="92"/>
      <c r="G37" s="91"/>
      <c r="H37" s="92"/>
      <c r="I37" s="92"/>
      <c r="J37" s="92"/>
      <c r="K37" s="92"/>
      <c r="L37" s="92"/>
      <c r="M37" s="91"/>
      <c r="N37" s="92"/>
      <c r="O37" s="92"/>
      <c r="P37" s="92"/>
      <c r="Q37" s="91"/>
      <c r="R37" s="92">
        <f t="shared" si="0"/>
        <v>0</v>
      </c>
      <c r="S37" s="92">
        <f t="shared" si="1"/>
        <v>0</v>
      </c>
      <c r="T37" s="93"/>
      <c r="U37" s="94"/>
      <c r="V37" s="91"/>
      <c r="W37" s="91"/>
      <c r="X37" s="95"/>
      <c r="Y37" s="91"/>
      <c r="Z37" s="95"/>
      <c r="AA37" s="95"/>
      <c r="AB37" s="95"/>
      <c r="AC37" s="95"/>
      <c r="AD37" s="92"/>
      <c r="AE37" s="91"/>
      <c r="AF37" s="92"/>
      <c r="AG37" s="92"/>
      <c r="AH37" s="91"/>
      <c r="AI37" s="91"/>
      <c r="AJ37" s="92">
        <f t="shared" si="2"/>
        <v>0</v>
      </c>
      <c r="AK37" s="92">
        <f t="shared" si="3"/>
        <v>0</v>
      </c>
      <c r="AL37" s="91"/>
      <c r="AM37" s="96"/>
      <c r="AN37" s="131"/>
      <c r="AO37" s="131"/>
      <c r="AP37" s="61"/>
    </row>
    <row r="38" spans="1:42" ht="15" customHeight="1">
      <c r="A38" s="15">
        <v>16</v>
      </c>
      <c r="B38" s="16"/>
      <c r="C38" s="102" t="s">
        <v>100</v>
      </c>
      <c r="D38" s="90"/>
      <c r="E38" s="91"/>
      <c r="F38" s="92"/>
      <c r="G38" s="91"/>
      <c r="H38" s="92"/>
      <c r="I38" s="92"/>
      <c r="J38" s="92"/>
      <c r="K38" s="92"/>
      <c r="L38" s="92"/>
      <c r="M38" s="91"/>
      <c r="N38" s="92"/>
      <c r="O38" s="92"/>
      <c r="P38" s="47">
        <v>105</v>
      </c>
      <c r="Q38" s="91"/>
      <c r="R38" s="92"/>
      <c r="S38" s="92">
        <f>SUM(D38:Q38)</f>
        <v>105</v>
      </c>
      <c r="T38" s="93" t="s">
        <v>72</v>
      </c>
      <c r="U38" s="94">
        <v>4</v>
      </c>
      <c r="V38" s="91"/>
      <c r="W38" s="91"/>
      <c r="X38" s="95"/>
      <c r="Y38" s="91"/>
      <c r="Z38" s="95"/>
      <c r="AA38" s="95"/>
      <c r="AB38" s="95"/>
      <c r="AC38" s="95"/>
      <c r="AD38" s="92"/>
      <c r="AE38" s="91"/>
      <c r="AF38" s="92"/>
      <c r="AG38" s="92"/>
      <c r="AH38" s="91"/>
      <c r="AI38" s="91"/>
      <c r="AJ38" s="92">
        <f t="shared" si="2"/>
        <v>0</v>
      </c>
      <c r="AK38" s="92">
        <f t="shared" si="3"/>
        <v>0</v>
      </c>
      <c r="AL38" s="91"/>
      <c r="AM38" s="96"/>
      <c r="AN38" s="131">
        <v>105</v>
      </c>
      <c r="AO38" s="131">
        <v>4</v>
      </c>
      <c r="AP38" s="61"/>
    </row>
    <row r="39" spans="1:42" ht="15" customHeight="1">
      <c r="A39" s="15">
        <v>17</v>
      </c>
      <c r="B39" s="16"/>
      <c r="C39" s="102" t="s">
        <v>101</v>
      </c>
      <c r="D39" s="90"/>
      <c r="E39" s="91"/>
      <c r="F39" s="92"/>
      <c r="G39" s="91"/>
      <c r="H39" s="92"/>
      <c r="I39" s="92"/>
      <c r="J39" s="92"/>
      <c r="K39" s="92"/>
      <c r="L39" s="92"/>
      <c r="M39" s="91"/>
      <c r="N39" s="92"/>
      <c r="O39" s="92"/>
      <c r="P39" s="92"/>
      <c r="Q39" s="91"/>
      <c r="R39" s="92">
        <f t="shared" si="0"/>
        <v>0</v>
      </c>
      <c r="S39" s="92">
        <f t="shared" si="1"/>
        <v>0</v>
      </c>
      <c r="T39" s="93"/>
      <c r="U39" s="94"/>
      <c r="V39" s="91"/>
      <c r="W39" s="91"/>
      <c r="X39" s="95"/>
      <c r="Y39" s="91"/>
      <c r="Z39" s="95"/>
      <c r="AA39" s="95"/>
      <c r="AB39" s="95"/>
      <c r="AC39" s="95"/>
      <c r="AD39" s="92"/>
      <c r="AE39" s="91"/>
      <c r="AF39" s="92"/>
      <c r="AG39" s="92"/>
      <c r="AH39" s="91">
        <v>105</v>
      </c>
      <c r="AI39" s="91"/>
      <c r="AJ39" s="92"/>
      <c r="AK39" s="92">
        <f t="shared" si="3"/>
        <v>105</v>
      </c>
      <c r="AL39" s="91" t="s">
        <v>46</v>
      </c>
      <c r="AM39" s="96">
        <v>4</v>
      </c>
      <c r="AN39" s="131">
        <v>105</v>
      </c>
      <c r="AO39" s="131">
        <v>4</v>
      </c>
      <c r="AP39" s="61"/>
    </row>
    <row r="40" spans="1:42" ht="15" customHeight="1">
      <c r="A40" s="15">
        <v>18</v>
      </c>
      <c r="B40" s="16"/>
      <c r="C40" s="102" t="s">
        <v>102</v>
      </c>
      <c r="D40" s="90"/>
      <c r="E40" s="91"/>
      <c r="F40" s="92"/>
      <c r="G40" s="91"/>
      <c r="H40" s="92"/>
      <c r="I40" s="92"/>
      <c r="J40" s="92"/>
      <c r="K40" s="92"/>
      <c r="L40" s="92"/>
      <c r="M40" s="91"/>
      <c r="N40" s="92"/>
      <c r="O40" s="92"/>
      <c r="P40" s="92"/>
      <c r="Q40" s="91"/>
      <c r="R40" s="92">
        <f t="shared" si="0"/>
        <v>0</v>
      </c>
      <c r="S40" s="92">
        <f t="shared" si="1"/>
        <v>0</v>
      </c>
      <c r="T40" s="93"/>
      <c r="U40" s="94"/>
      <c r="V40" s="91"/>
      <c r="W40" s="91"/>
      <c r="X40" s="95"/>
      <c r="Y40" s="91"/>
      <c r="Z40" s="95"/>
      <c r="AA40" s="95"/>
      <c r="AB40" s="95"/>
      <c r="AC40" s="95"/>
      <c r="AD40" s="92"/>
      <c r="AE40" s="91"/>
      <c r="AF40" s="92"/>
      <c r="AG40" s="92"/>
      <c r="AH40" s="91">
        <v>70</v>
      </c>
      <c r="AI40" s="91"/>
      <c r="AJ40" s="92"/>
      <c r="AK40" s="92">
        <f t="shared" si="3"/>
        <v>70</v>
      </c>
      <c r="AL40" s="91" t="s">
        <v>46</v>
      </c>
      <c r="AM40" s="96">
        <v>2</v>
      </c>
      <c r="AN40" s="131">
        <v>70</v>
      </c>
      <c r="AO40" s="131">
        <v>2</v>
      </c>
      <c r="AP40" s="61"/>
    </row>
    <row r="41" spans="1:42" ht="15" customHeight="1" thickBot="1">
      <c r="A41" s="15">
        <v>19</v>
      </c>
      <c r="B41" s="16"/>
      <c r="C41" s="25" t="s">
        <v>103</v>
      </c>
      <c r="D41" s="125"/>
      <c r="E41" s="126"/>
      <c r="F41" s="92"/>
      <c r="G41" s="91"/>
      <c r="H41" s="92"/>
      <c r="I41" s="92"/>
      <c r="J41" s="92"/>
      <c r="K41" s="92"/>
      <c r="L41" s="92"/>
      <c r="M41" s="91"/>
      <c r="N41" s="92"/>
      <c r="O41" s="92"/>
      <c r="P41" s="92"/>
      <c r="Q41" s="91"/>
      <c r="R41" s="92">
        <f t="shared" si="0"/>
        <v>0</v>
      </c>
      <c r="S41" s="92">
        <f t="shared" si="1"/>
        <v>0</v>
      </c>
      <c r="T41" s="93"/>
      <c r="U41" s="94"/>
      <c r="V41" s="91"/>
      <c r="W41" s="91"/>
      <c r="X41" s="95"/>
      <c r="Y41" s="91"/>
      <c r="Z41" s="95"/>
      <c r="AA41" s="95"/>
      <c r="AB41" s="95"/>
      <c r="AC41" s="95"/>
      <c r="AD41" s="92"/>
      <c r="AE41" s="91"/>
      <c r="AF41" s="92"/>
      <c r="AG41" s="92"/>
      <c r="AH41" s="91">
        <v>70</v>
      </c>
      <c r="AI41" s="91"/>
      <c r="AJ41" s="92"/>
      <c r="AK41" s="92">
        <f t="shared" si="3"/>
        <v>70</v>
      </c>
      <c r="AL41" s="91" t="s">
        <v>46</v>
      </c>
      <c r="AM41" s="96">
        <v>2</v>
      </c>
      <c r="AN41" s="131">
        <v>70</v>
      </c>
      <c r="AO41" s="131">
        <v>2</v>
      </c>
      <c r="AP41" s="61"/>
    </row>
    <row r="42" spans="1:42" ht="15" customHeight="1" thickBot="1">
      <c r="A42" s="151" t="s">
        <v>3</v>
      </c>
      <c r="B42" s="152"/>
      <c r="C42" s="153"/>
      <c r="D42" s="134">
        <f aca="true" t="shared" si="4" ref="D42:L42">SUM(D18:D41)</f>
        <v>75</v>
      </c>
      <c r="E42" s="134">
        <f t="shared" si="4"/>
        <v>41</v>
      </c>
      <c r="F42" s="135">
        <f t="shared" si="4"/>
        <v>0</v>
      </c>
      <c r="G42" s="136">
        <f t="shared" si="4"/>
        <v>155</v>
      </c>
      <c r="H42" s="135">
        <f t="shared" si="4"/>
        <v>0</v>
      </c>
      <c r="I42" s="135">
        <f t="shared" si="4"/>
        <v>15</v>
      </c>
      <c r="J42" s="135">
        <f t="shared" si="4"/>
        <v>0</v>
      </c>
      <c r="K42" s="135">
        <f t="shared" si="4"/>
        <v>0</v>
      </c>
      <c r="L42" s="135">
        <f t="shared" si="4"/>
        <v>0</v>
      </c>
      <c r="M42" s="136"/>
      <c r="N42" s="135">
        <f>SUM(N18:N41)</f>
        <v>0</v>
      </c>
      <c r="O42" s="135">
        <f>SUM(O18:O41)</f>
        <v>0</v>
      </c>
      <c r="P42" s="135">
        <f>SUM(P18:P41)</f>
        <v>105</v>
      </c>
      <c r="Q42" s="136">
        <f>SUM(Q19:Q41)</f>
        <v>365</v>
      </c>
      <c r="R42" s="135">
        <f>SUM(R19:R41)</f>
        <v>286</v>
      </c>
      <c r="S42" s="135">
        <f>SUM(S18:S41)</f>
        <v>756</v>
      </c>
      <c r="T42" s="136" t="s">
        <v>49</v>
      </c>
      <c r="U42" s="137">
        <f>SUM(U18:U41)</f>
        <v>30</v>
      </c>
      <c r="V42" s="136">
        <f>SUM(V18:V41)</f>
        <v>50</v>
      </c>
      <c r="W42" s="136">
        <f>SUM(W19:W41)</f>
        <v>31</v>
      </c>
      <c r="X42" s="135">
        <f aca="true" t="shared" si="5" ref="X42:AK42">SUM(X18:X41)</f>
        <v>0</v>
      </c>
      <c r="Y42" s="136">
        <f>SUM(Y19:Y41)</f>
        <v>90</v>
      </c>
      <c r="Z42" s="135">
        <f t="shared" si="5"/>
        <v>0</v>
      </c>
      <c r="AA42" s="135">
        <f t="shared" si="5"/>
        <v>0</v>
      </c>
      <c r="AB42" s="135">
        <f t="shared" si="5"/>
        <v>0</v>
      </c>
      <c r="AC42" s="135">
        <f t="shared" si="5"/>
        <v>0</v>
      </c>
      <c r="AD42" s="135">
        <f t="shared" si="5"/>
        <v>0</v>
      </c>
      <c r="AE42" s="136"/>
      <c r="AF42" s="135">
        <f t="shared" si="5"/>
        <v>0</v>
      </c>
      <c r="AG42" s="135">
        <f t="shared" si="5"/>
        <v>0</v>
      </c>
      <c r="AH42" s="136">
        <v>245</v>
      </c>
      <c r="AI42" s="136">
        <f>SUM(AI19:AI41)</f>
        <v>385</v>
      </c>
      <c r="AJ42" s="135">
        <f t="shared" si="5"/>
        <v>171</v>
      </c>
      <c r="AK42" s="135">
        <f t="shared" si="5"/>
        <v>801</v>
      </c>
      <c r="AL42" s="136" t="s">
        <v>48</v>
      </c>
      <c r="AM42" s="137">
        <f>SUM(AM19:AM41)</f>
        <v>30</v>
      </c>
      <c r="AN42" s="138">
        <f>SUM(S42,AK42)</f>
        <v>1557</v>
      </c>
      <c r="AO42" s="138">
        <f>SUM(U42,AM42)</f>
        <v>60</v>
      </c>
      <c r="AP42" s="61"/>
    </row>
    <row r="43" spans="1:42" ht="15" customHeight="1">
      <c r="A43" s="56"/>
      <c r="B43" s="56"/>
      <c r="C43" s="56" t="s">
        <v>51</v>
      </c>
      <c r="D43" s="139"/>
      <c r="E43" s="139"/>
      <c r="F43" s="140"/>
      <c r="G43" s="141"/>
      <c r="H43" s="140"/>
      <c r="I43" s="140"/>
      <c r="J43" s="140"/>
      <c r="K43" s="140"/>
      <c r="L43" s="140"/>
      <c r="M43" s="141"/>
      <c r="N43" s="140"/>
      <c r="O43" s="140"/>
      <c r="P43" s="140"/>
      <c r="Q43" s="141"/>
      <c r="R43" s="140"/>
      <c r="S43" s="140"/>
      <c r="T43" s="141"/>
      <c r="U43" s="141"/>
      <c r="V43" s="141"/>
      <c r="W43" s="141"/>
      <c r="X43" s="140"/>
      <c r="Y43" s="141"/>
      <c r="Z43" s="140"/>
      <c r="AA43" s="140"/>
      <c r="AB43" s="140"/>
      <c r="AC43" s="140"/>
      <c r="AD43" s="140"/>
      <c r="AE43" s="141"/>
      <c r="AF43" s="140"/>
      <c r="AG43" s="140"/>
      <c r="AH43" s="141"/>
      <c r="AI43" s="141"/>
      <c r="AJ43" s="140"/>
      <c r="AK43" s="140"/>
      <c r="AL43" s="141"/>
      <c r="AM43" s="141"/>
      <c r="AN43" s="142"/>
      <c r="AO43" s="142"/>
      <c r="AP43" s="61"/>
    </row>
    <row r="44" spans="3:42" ht="12.75">
      <c r="C44" s="11" t="s">
        <v>27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5" spans="3:42" ht="12.75">
      <c r="C45" s="11" t="s">
        <v>28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6:42" ht="12.75"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  <row r="49" spans="32:38" ht="12.75">
      <c r="AF49" s="159"/>
      <c r="AG49" s="159"/>
      <c r="AH49" s="159"/>
      <c r="AI49" s="159"/>
      <c r="AJ49" s="159"/>
      <c r="AK49" s="159"/>
      <c r="AL49" s="159"/>
    </row>
    <row r="50" spans="3:38" ht="12.75">
      <c r="C50" s="1"/>
      <c r="M50" s="10"/>
      <c r="O50" s="159"/>
      <c r="P50" s="159"/>
      <c r="Q50" s="159"/>
      <c r="R50" s="159"/>
      <c r="S50" s="159"/>
      <c r="T50" s="159"/>
      <c r="U50" s="159"/>
      <c r="AF50" s="159"/>
      <c r="AG50" s="159"/>
      <c r="AH50" s="159"/>
      <c r="AI50" s="159"/>
      <c r="AJ50" s="159"/>
      <c r="AK50" s="159"/>
      <c r="AL50" s="159"/>
    </row>
  </sheetData>
  <sheetProtection password="E00D" sheet="1" objects="1" scenarios="1"/>
  <mergeCells count="13">
    <mergeCell ref="V16:AM16"/>
    <mergeCell ref="AN16:AN17"/>
    <mergeCell ref="AO16:AO17"/>
    <mergeCell ref="A42:C42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 r:id="rId3"/>
  <headerFooter alignWithMargins="0">
    <oddHeader>&amp;C
&amp;Rzałącznik nr 1    
do Uchwały Senatu Uniwersytetu Medycznego     
 we Wrocławiu nr 2024    
z dnia 24 kwietnia 2019 r.</oddHeader>
    <oddFooter>&amp;R&amp;P/&amp;N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2019-04-15T05:25:57Z</cp:lastPrinted>
  <dcterms:created xsi:type="dcterms:W3CDTF">2014-08-22T07:06:50Z</dcterms:created>
  <dcterms:modified xsi:type="dcterms:W3CDTF">2021-01-07T13:23:22Z</dcterms:modified>
  <cp:category/>
  <cp:version/>
  <cp:contentType/>
  <cp:contentStatus/>
</cp:coreProperties>
</file>